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7935" activeTab="3"/>
  </bookViews>
  <sheets>
    <sheet name="RECURSOS FINANCIEROS" sheetId="1" r:id="rId1"/>
    <sheet name="RECURSOS MATERIALES" sheetId="2" r:id="rId2"/>
    <sheet name="RECURSOS HUMANOS" sheetId="3" r:id="rId3"/>
    <sheet name="CONTRATOS" sheetId="4" r:id="rId4"/>
    <sheet name="INDICADOR DE MALA GESTIÓN" sheetId="5" r:id="rId5"/>
  </sheets>
  <calcPr calcId="144525"/>
</workbook>
</file>

<file path=xl/calcChain.xml><?xml version="1.0" encoding="utf-8"?>
<calcChain xmlns="http://schemas.openxmlformats.org/spreadsheetml/2006/main">
  <c r="P36" i="2" l="1"/>
  <c r="P35" i="2"/>
  <c r="P34" i="2"/>
  <c r="P33" i="2"/>
  <c r="P32" i="2"/>
  <c r="P31" i="2"/>
  <c r="P30" i="2"/>
  <c r="P29" i="2"/>
  <c r="P28" i="2"/>
  <c r="P27" i="2"/>
  <c r="P26" i="2"/>
  <c r="P25" i="2"/>
  <c r="P24" i="2"/>
  <c r="P23" i="2"/>
  <c r="P22" i="2"/>
  <c r="P21" i="2"/>
  <c r="P20" i="2"/>
  <c r="P19" i="2"/>
  <c r="P18" i="2"/>
  <c r="P17" i="2"/>
  <c r="P16" i="2"/>
  <c r="P15" i="2"/>
  <c r="P4" i="2"/>
  <c r="P14" i="2"/>
  <c r="P13" i="2"/>
  <c r="P12" i="2"/>
  <c r="P11" i="2"/>
  <c r="P10" i="2"/>
  <c r="P9" i="2"/>
  <c r="P8" i="2"/>
  <c r="P7" i="2"/>
  <c r="P6" i="2"/>
  <c r="P5" i="2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</calcChain>
</file>

<file path=xl/sharedStrings.xml><?xml version="1.0" encoding="utf-8"?>
<sst xmlns="http://schemas.openxmlformats.org/spreadsheetml/2006/main" count="269" uniqueCount="109">
  <si>
    <t>ENTIDAD</t>
  </si>
  <si>
    <t>DEUDA PÚBLICA* (MILLONES DE PESOS)</t>
  </si>
  <si>
    <t>GASTO CORRIENTE / GASTO TOTAL***</t>
  </si>
  <si>
    <t>Morelos</t>
  </si>
  <si>
    <t xml:space="preserve">Nayarit  </t>
  </si>
  <si>
    <t>Zacatecas</t>
  </si>
  <si>
    <t>Michoacán</t>
  </si>
  <si>
    <t>Chiapas</t>
  </si>
  <si>
    <t>Baja California</t>
  </si>
  <si>
    <t xml:space="preserve">Chihuahua </t>
  </si>
  <si>
    <t>Baja California Sur</t>
  </si>
  <si>
    <t>Jalisco</t>
  </si>
  <si>
    <r>
      <t>Coahuila</t>
    </r>
    <r>
      <rPr>
        <b/>
        <vertAlign val="superscript"/>
        <sz val="11"/>
        <rFont val="Calibri"/>
        <family val="2"/>
        <scheme val="minor"/>
      </rPr>
      <t xml:space="preserve"> </t>
    </r>
  </si>
  <si>
    <t xml:space="preserve">Quintana Roo </t>
  </si>
  <si>
    <t>Sonora</t>
  </si>
  <si>
    <t>Nuevo León</t>
  </si>
  <si>
    <t>Tamaulipas</t>
  </si>
  <si>
    <t>Durango</t>
  </si>
  <si>
    <t>Colima</t>
  </si>
  <si>
    <t>San Luis Potosí</t>
  </si>
  <si>
    <t>Distrito Federal</t>
  </si>
  <si>
    <t>NO REPORTA</t>
  </si>
  <si>
    <t>--</t>
  </si>
  <si>
    <t>Veracruz</t>
  </si>
  <si>
    <t xml:space="preserve">Sinaloa </t>
  </si>
  <si>
    <t>Puebla</t>
  </si>
  <si>
    <t>Yucatán</t>
  </si>
  <si>
    <t>Hidalgo</t>
  </si>
  <si>
    <t>Oaxaca</t>
  </si>
  <si>
    <t>México</t>
  </si>
  <si>
    <t xml:space="preserve">Guerrero </t>
  </si>
  <si>
    <t>Querétaro</t>
  </si>
  <si>
    <t>Guanajuato</t>
  </si>
  <si>
    <t>Aguascalientes</t>
  </si>
  <si>
    <t>Tabasco</t>
  </si>
  <si>
    <t>Campeche</t>
  </si>
  <si>
    <t>Tlaxcala</t>
  </si>
  <si>
    <t>*     SHCP. SALDOS TOTALES DE DEUDA PÚBLICA ESTATAL, AL 1T 2014</t>
  </si>
  <si>
    <t>**   INEGI. FINANZAS PÚBLICAS ESTATALES AL 2014</t>
  </si>
  <si>
    <t>*** IMCO. ÍNDICE DE INFORMACIÓN PRESUPUESTAL ESTATAL 2014</t>
  </si>
  <si>
    <t>INDICADORES SOBRE MALA GESTIÓN DE RECURSOS FINANCIEROS</t>
  </si>
  <si>
    <t>DEUDA PÚBLICA/ INGRESOS PROPIOS ANUALES</t>
  </si>
  <si>
    <t>INGRESOS PROPIOS ANUALES**</t>
  </si>
  <si>
    <t>VEHÍCULOS DE LA ADMINISTRACIÓN PÚBLICA</t>
  </si>
  <si>
    <t>VEHÍCULOS DEL DESPACHO DEL GOBERNADOR</t>
  </si>
  <si>
    <t>VEHÍCULOS D.G./ VEHÍCULOS ADMÓN.</t>
  </si>
  <si>
    <t>CONTRIBUCIÓN A INDICADOR</t>
  </si>
  <si>
    <t>TOTAL</t>
  </si>
  <si>
    <t>AUTOMÓVILES</t>
  </si>
  <si>
    <t>CAMIONES Y CAMIONETAS</t>
  </si>
  <si>
    <t>OTRO</t>
  </si>
  <si>
    <t>Guerrero</t>
  </si>
  <si>
    <t>Quintana Roo</t>
  </si>
  <si>
    <t>Sinaloa</t>
  </si>
  <si>
    <t>Nayarit</t>
  </si>
  <si>
    <t>Coahuila</t>
  </si>
  <si>
    <t>Estados Unidos Mexicanos</t>
  </si>
  <si>
    <t>Chihuahua</t>
  </si>
  <si>
    <t>FUENTE: INEGI. Censo Nacional de Gobierno, Seguridad Pública y Sistema Penitenciario Estatales 2015.</t>
  </si>
  <si>
    <t>VEHÍCULOS DIF/ VEHÍCULOS ADMÓN.</t>
  </si>
  <si>
    <t xml:space="preserve">Michoacán </t>
  </si>
  <si>
    <t xml:space="preserve">Veracruz </t>
  </si>
  <si>
    <t>VEHÍCULOS DEL SISTEMA DIF</t>
  </si>
  <si>
    <t>TOTALIDAD DE TRABAJADORES EN LA ADMINISTRACIÓN PÚBLICA</t>
  </si>
  <si>
    <t>% DE TRABAJADORES CON INGRESO MAYOR A 50,000</t>
  </si>
  <si>
    <t>TOTAL DE TITULARES DE LAS DEPENDENCIAS GUBERNAMENTALES</t>
  </si>
  <si>
    <t>% de Titulares en Administración Pública sin formación profesional</t>
  </si>
  <si>
    <t>RANGO DE INGRESOS</t>
  </si>
  <si>
    <t>NIVEL DE ESCOLARIDAD</t>
  </si>
  <si>
    <t>Sin paga</t>
  </si>
  <si>
    <t>De 1 a 5,000 pesos</t>
  </si>
  <si>
    <t>De 5,001 a 10,000 pesos</t>
  </si>
  <si>
    <t>De 10,001 a 25,000 pesos</t>
  </si>
  <si>
    <t>De 25,001 a 50,000 pesos</t>
  </si>
  <si>
    <t>Más de 50,000 pesos</t>
  </si>
  <si>
    <t>No especificado</t>
  </si>
  <si>
    <t>Ninguno</t>
  </si>
  <si>
    <t>Primaria o Secundaria</t>
  </si>
  <si>
    <t>Preparatoria</t>
  </si>
  <si>
    <t>Licenciatura</t>
  </si>
  <si>
    <t>Maestría</t>
  </si>
  <si>
    <t>Doctorado</t>
  </si>
  <si>
    <t>Sonora*</t>
  </si>
  <si>
    <t>* El gobierno de Sonora no especificó el sueldo percibido por ninguno de sus empleados</t>
  </si>
  <si>
    <t>INDICADORES SOBRE MALA GESTIÓN DE RECURSOS MATERIALES</t>
  </si>
  <si>
    <t>INDICADORES SOBRE MALA GESTIÓN DE RECURSOS HUMANOS</t>
  </si>
  <si>
    <t>INDICADORES SOBRE MALA GESTIÓN DE CONTRATOS</t>
  </si>
  <si>
    <t>Valor de producción de obra pública generada por las empresas en la entidad</t>
  </si>
  <si>
    <t>Valor de producción de obra pública generada por las empresas de la entidad</t>
  </si>
  <si>
    <t>Obra pública por empresas de la entidad / Obra pública total en la entidad</t>
  </si>
  <si>
    <t>ADJUDICACIÓN DIRECTA</t>
  </si>
  <si>
    <t>INVITACIÓN A CUANDO MENOS TRES</t>
  </si>
  <si>
    <t>LICITACIÓN PÚBLICA</t>
  </si>
  <si>
    <t>% DEL TOTAL DE ASIGNACIONES NO LICITADAS PÚBLICAMENTE</t>
  </si>
  <si>
    <t>2013-2014</t>
  </si>
  <si>
    <t>Nº de Procedimientos</t>
  </si>
  <si>
    <t>Monto de los Procedimientos</t>
  </si>
  <si>
    <t>Unidad de medida para los valores de construcción: Miles de pesos a precios de junio de 2012.</t>
  </si>
  <si>
    <t>Fuente: INEGI. Encuesta Nacional de Empresas Constructoras. También Secretaría de la Función Pública. Procedimientos de contratación 2014</t>
  </si>
  <si>
    <t>MALA GESTIÓN DE RECURSOS FINANCIEROS</t>
  </si>
  <si>
    <t>MALA GESTIÓN DE RECURSOS MATERIALES</t>
  </si>
  <si>
    <t>MALA GESTIÓN DE RECURSOS HUMANOS</t>
  </si>
  <si>
    <t>% DE TITULARES EN ADMINISTRACIÓN PÚBLICA SIN FORMACIÓN PROFESIONAL</t>
  </si>
  <si>
    <t>OBRA PÚBLICA POR EMPRESAS DE LA ENTIDAD/ OBRA PÚBLICA TOTAL EN LA ENTIDAD</t>
  </si>
  <si>
    <t>MALA GESTIÓN DE CONTRATOS</t>
  </si>
  <si>
    <t>INDICADOR DE MALA ADMINISTRACIÓN GUBERNAMENTAL</t>
  </si>
  <si>
    <t>INDICADOR DE MALA ADMINISTRACIÓN GUBERNAMENTAL PONDERADO A 100 PUNTOS</t>
  </si>
  <si>
    <t>FUENTE: Elaboración propia con información de INEGI, SHCP, SFP e IMCO</t>
  </si>
  <si>
    <t>GASTO CORRIENTE / GASTO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</si>
</sst>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5" formatCode="_(* #,##0.0_);_(* \(#,##0.0\);_(* &quot;-&quot;??_);_(@_)"/>
    <numFmt numFmtId="166" formatCode="#,##0.0"/>
    <numFmt numFmtId="167" formatCode="0.0%"/>
    <numFmt numFmtId="168" formatCode="_-* #,##0.0_-;\-* #,##0.0_-;_-* &quot;-&quot;??_-;_-@_-"/>
    <numFmt numFmtId="169" formatCode="##,##0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vertAlign val="superscript"/>
      <sz val="11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6"/>
      <color theme="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249977111117893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theme="0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theme="0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/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/>
      <bottom/>
      <diagonal/>
    </border>
    <border>
      <left style="thin">
        <color indexed="64"/>
      </left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9" fontId="1" fillId="0" borderId="0" applyFont="0" applyFill="0" applyBorder="0" applyAlignment="0" applyProtection="0"/>
  </cellStyleXfs>
  <cellXfs count="237">
    <xf numFmtId="0" fontId="0" fillId="0" borderId="0" xfId="0"/>
    <xf numFmtId="0" fontId="18" fillId="33" borderId="11" xfId="0" applyFont="1" applyFill="1" applyBorder="1" applyAlignment="1">
      <alignment horizontal="left" vertical="center" wrapText="1"/>
    </xf>
    <xf numFmtId="165" fontId="18" fillId="33" borderId="11" xfId="1" applyNumberFormat="1" applyFont="1" applyFill="1" applyBorder="1" applyAlignment="1">
      <alignment horizontal="center" vertical="center" wrapText="1"/>
    </xf>
    <xf numFmtId="2" fontId="18" fillId="33" borderId="11" xfId="0" applyNumberFormat="1" applyFont="1" applyFill="1" applyBorder="1" applyAlignment="1">
      <alignment horizontal="left" vertical="center" wrapText="1"/>
    </xf>
    <xf numFmtId="1" fontId="18" fillId="33" borderId="11" xfId="0" applyNumberFormat="1" applyFont="1" applyFill="1" applyBorder="1" applyAlignment="1">
      <alignment horizontal="center" vertical="center" wrapText="1"/>
    </xf>
    <xf numFmtId="0" fontId="18" fillId="33" borderId="12" xfId="0" applyFont="1" applyFill="1" applyBorder="1" applyAlignment="1">
      <alignment horizontal="center" vertical="center" wrapText="1"/>
    </xf>
    <xf numFmtId="1" fontId="18" fillId="33" borderId="11" xfId="0" applyNumberFormat="1" applyFont="1" applyFill="1" applyBorder="1" applyAlignment="1">
      <alignment horizontal="center" vertical="center" wrapText="1"/>
    </xf>
    <xf numFmtId="1" fontId="18" fillId="33" borderId="13" xfId="0" applyNumberFormat="1" applyFont="1" applyFill="1" applyBorder="1" applyAlignment="1">
      <alignment horizontal="center" vertical="center" wrapText="1"/>
    </xf>
    <xf numFmtId="0" fontId="20" fillId="34" borderId="14" xfId="0" quotePrefix="1" applyFont="1" applyFill="1" applyBorder="1" applyAlignment="1" applyProtection="1">
      <alignment horizontal="left" wrapText="1"/>
    </xf>
    <xf numFmtId="166" fontId="21" fillId="34" borderId="0" xfId="44" applyNumberFormat="1" applyFont="1" applyFill="1" applyBorder="1" applyAlignment="1" applyProtection="1">
      <alignment horizontal="right" wrapText="1"/>
    </xf>
    <xf numFmtId="165" fontId="21" fillId="34" borderId="0" xfId="0" applyNumberFormat="1" applyFont="1" applyFill="1" applyBorder="1" applyAlignment="1">
      <alignment wrapText="1"/>
    </xf>
    <xf numFmtId="0" fontId="22" fillId="34" borderId="0" xfId="0" applyFont="1" applyFill="1" applyBorder="1" applyAlignment="1">
      <alignment horizontal="center" vertical="center" wrapText="1"/>
    </xf>
    <xf numFmtId="0" fontId="21" fillId="33" borderId="15" xfId="0" applyFont="1" applyFill="1" applyBorder="1" applyAlignment="1">
      <alignment wrapText="1"/>
    </xf>
    <xf numFmtId="0" fontId="20" fillId="34" borderId="14" xfId="0" applyFont="1" applyFill="1" applyBorder="1" applyAlignment="1" applyProtection="1">
      <alignment horizontal="left" wrapText="1"/>
    </xf>
    <xf numFmtId="0" fontId="21" fillId="35" borderId="15" xfId="0" applyFont="1" applyFill="1" applyBorder="1" applyAlignment="1">
      <alignment wrapText="1"/>
    </xf>
    <xf numFmtId="165" fontId="21" fillId="34" borderId="0" xfId="0" applyNumberFormat="1" applyFont="1" applyFill="1" applyBorder="1" applyAlignment="1">
      <alignment horizontal="center" wrapText="1"/>
    </xf>
    <xf numFmtId="0" fontId="21" fillId="36" borderId="15" xfId="0" applyFont="1" applyFill="1" applyBorder="1" applyAlignment="1">
      <alignment wrapText="1"/>
    </xf>
    <xf numFmtId="0" fontId="20" fillId="34" borderId="16" xfId="0" quotePrefix="1" applyFont="1" applyFill="1" applyBorder="1" applyAlignment="1" applyProtection="1">
      <alignment horizontal="left" wrapText="1"/>
    </xf>
    <xf numFmtId="166" fontId="21" fillId="34" borderId="17" xfId="44" applyNumberFormat="1" applyFont="1" applyFill="1" applyBorder="1" applyAlignment="1" applyProtection="1">
      <alignment horizontal="right" wrapText="1"/>
    </xf>
    <xf numFmtId="165" fontId="21" fillId="34" borderId="17" xfId="0" applyNumberFormat="1" applyFont="1" applyFill="1" applyBorder="1" applyAlignment="1">
      <alignment wrapText="1"/>
    </xf>
    <xf numFmtId="0" fontId="22" fillId="34" borderId="17" xfId="0" applyFont="1" applyFill="1" applyBorder="1" applyAlignment="1">
      <alignment horizontal="center" vertical="center" wrapText="1"/>
    </xf>
    <xf numFmtId="0" fontId="21" fillId="37" borderId="18" xfId="0" applyFont="1" applyFill="1" applyBorder="1" applyAlignment="1">
      <alignment wrapText="1"/>
    </xf>
    <xf numFmtId="0" fontId="24" fillId="34" borderId="0" xfId="0" applyFont="1" applyFill="1" applyBorder="1" applyAlignment="1"/>
    <xf numFmtId="0" fontId="0" fillId="0" borderId="0" xfId="0" applyAlignment="1"/>
    <xf numFmtId="0" fontId="21" fillId="34" borderId="0" xfId="0" applyFont="1" applyFill="1" applyBorder="1" applyAlignment="1"/>
    <xf numFmtId="0" fontId="25" fillId="34" borderId="0" xfId="0" applyFont="1" applyFill="1" applyBorder="1" applyAlignment="1"/>
    <xf numFmtId="165" fontId="25" fillId="34" borderId="0" xfId="1" applyNumberFormat="1" applyFont="1" applyFill="1" applyBorder="1" applyAlignment="1"/>
    <xf numFmtId="2" fontId="25" fillId="34" borderId="0" xfId="0" applyNumberFormat="1" applyFont="1" applyFill="1" applyBorder="1" applyAlignment="1"/>
    <xf numFmtId="1" fontId="25" fillId="34" borderId="0" xfId="0" applyNumberFormat="1" applyFont="1" applyFill="1" applyBorder="1" applyAlignment="1"/>
    <xf numFmtId="0" fontId="0" fillId="0" borderId="0" xfId="0" applyAlignment="1">
      <alignment wrapText="1"/>
    </xf>
    <xf numFmtId="0" fontId="28" fillId="34" borderId="14" xfId="0" applyFont="1" applyFill="1" applyBorder="1" applyAlignment="1"/>
    <xf numFmtId="0" fontId="28" fillId="34" borderId="0" xfId="0" quotePrefix="1" applyFont="1" applyFill="1" applyBorder="1" applyAlignment="1">
      <alignment horizontal="right" vertical="center"/>
    </xf>
    <xf numFmtId="0" fontId="28" fillId="34" borderId="16" xfId="0" applyFont="1" applyFill="1" applyBorder="1" applyAlignment="1"/>
    <xf numFmtId="0" fontId="29" fillId="34" borderId="0" xfId="0" applyFont="1" applyFill="1" applyBorder="1" applyAlignment="1">
      <alignment horizontal="center" wrapText="1"/>
    </xf>
    <xf numFmtId="0" fontId="0" fillId="33" borderId="15" xfId="0" applyFill="1" applyBorder="1" applyAlignment="1">
      <alignment wrapText="1"/>
    </xf>
    <xf numFmtId="0" fontId="0" fillId="35" borderId="15" xfId="0" applyFill="1" applyBorder="1" applyAlignment="1">
      <alignment wrapText="1"/>
    </xf>
    <xf numFmtId="0" fontId="0" fillId="36" borderId="15" xfId="0" applyFill="1" applyBorder="1" applyAlignment="1">
      <alignment wrapText="1"/>
    </xf>
    <xf numFmtId="0" fontId="29" fillId="34" borderId="17" xfId="0" applyFont="1" applyFill="1" applyBorder="1" applyAlignment="1">
      <alignment horizontal="center" wrapText="1"/>
    </xf>
    <xf numFmtId="0" fontId="0" fillId="0" borderId="0" xfId="0" applyFont="1"/>
    <xf numFmtId="3" fontId="0" fillId="34" borderId="0" xfId="0" applyNumberFormat="1" applyFont="1" applyFill="1" applyBorder="1" applyAlignment="1"/>
    <xf numFmtId="0" fontId="0" fillId="34" borderId="0" xfId="0" applyFont="1" applyFill="1" applyBorder="1" applyAlignment="1"/>
    <xf numFmtId="0" fontId="0" fillId="34" borderId="0" xfId="0" applyFont="1" applyFill="1" applyBorder="1" applyAlignment="1">
      <alignment wrapText="1"/>
    </xf>
    <xf numFmtId="3" fontId="0" fillId="34" borderId="17" xfId="0" applyNumberFormat="1" applyFont="1" applyFill="1" applyBorder="1" applyAlignment="1"/>
    <xf numFmtId="0" fontId="0" fillId="34" borderId="17" xfId="0" applyFont="1" applyFill="1" applyBorder="1" applyAlignment="1"/>
    <xf numFmtId="0" fontId="0" fillId="34" borderId="17" xfId="0" applyFont="1" applyFill="1" applyBorder="1" applyAlignment="1">
      <alignment wrapText="1"/>
    </xf>
    <xf numFmtId="0" fontId="16" fillId="0" borderId="0" xfId="0" applyFont="1"/>
    <xf numFmtId="167" fontId="27" fillId="33" borderId="20" xfId="2" applyNumberFormat="1" applyFont="1" applyFill="1" applyBorder="1" applyAlignment="1">
      <alignment horizontal="center" wrapText="1"/>
    </xf>
    <xf numFmtId="0" fontId="28" fillId="40" borderId="14" xfId="0" applyFont="1" applyFill="1" applyBorder="1" applyAlignment="1"/>
    <xf numFmtId="3" fontId="28" fillId="40" borderId="0" xfId="0" applyNumberFormat="1" applyFont="1" applyFill="1" applyBorder="1" applyAlignment="1"/>
    <xf numFmtId="0" fontId="29" fillId="40" borderId="0" xfId="0" applyFont="1" applyFill="1" applyBorder="1" applyAlignment="1">
      <alignment horizontal="center" wrapText="1"/>
    </xf>
    <xf numFmtId="0" fontId="0" fillId="34" borderId="0" xfId="0" quotePrefix="1" applyFont="1" applyFill="1" applyBorder="1" applyAlignment="1">
      <alignment horizontal="right"/>
    </xf>
    <xf numFmtId="167" fontId="27" fillId="33" borderId="22" xfId="2" applyNumberFormat="1" applyFont="1" applyFill="1" applyBorder="1" applyAlignment="1">
      <alignment horizontal="center" wrapText="1"/>
    </xf>
    <xf numFmtId="0" fontId="27" fillId="33" borderId="22" xfId="0" applyFont="1" applyFill="1" applyBorder="1" applyAlignment="1">
      <alignment horizontal="center" vertical="center" wrapText="1"/>
    </xf>
    <xf numFmtId="0" fontId="27" fillId="33" borderId="22" xfId="0" applyFont="1" applyFill="1" applyBorder="1" applyAlignment="1">
      <alignment horizontal="center" vertical="center" wrapText="1"/>
    </xf>
    <xf numFmtId="0" fontId="28" fillId="34" borderId="0" xfId="0" applyFont="1" applyFill="1" applyAlignment="1"/>
    <xf numFmtId="0" fontId="0" fillId="34" borderId="0" xfId="0" applyFont="1" applyFill="1" applyAlignment="1"/>
    <xf numFmtId="0" fontId="0" fillId="34" borderId="0" xfId="0" applyFont="1" applyFill="1"/>
    <xf numFmtId="0" fontId="30" fillId="34" borderId="0" xfId="0" applyFont="1" applyFill="1"/>
    <xf numFmtId="0" fontId="27" fillId="33" borderId="26" xfId="0" applyFont="1" applyFill="1" applyBorder="1" applyAlignment="1">
      <alignment horizontal="center" vertical="center" wrapText="1"/>
    </xf>
    <xf numFmtId="0" fontId="29" fillId="40" borderId="15" xfId="0" applyFont="1" applyFill="1" applyBorder="1" applyAlignment="1">
      <alignment horizontal="center" wrapText="1"/>
    </xf>
    <xf numFmtId="0" fontId="29" fillId="33" borderId="15" xfId="0" applyFont="1" applyFill="1" applyBorder="1" applyAlignment="1">
      <alignment horizontal="center" wrapText="1"/>
    </xf>
    <xf numFmtId="0" fontId="29" fillId="35" borderId="15" xfId="0" applyFont="1" applyFill="1" applyBorder="1" applyAlignment="1">
      <alignment horizontal="center" wrapText="1"/>
    </xf>
    <xf numFmtId="0" fontId="29" fillId="36" borderId="15" xfId="0" applyFont="1" applyFill="1" applyBorder="1" applyAlignment="1">
      <alignment horizontal="center" wrapText="1"/>
    </xf>
    <xf numFmtId="0" fontId="29" fillId="37" borderId="15" xfId="0" applyFont="1" applyFill="1" applyBorder="1" applyAlignment="1">
      <alignment horizontal="center" wrapText="1"/>
    </xf>
    <xf numFmtId="0" fontId="29" fillId="38" borderId="15" xfId="0" applyFont="1" applyFill="1" applyBorder="1" applyAlignment="1">
      <alignment horizontal="center" wrapText="1"/>
    </xf>
    <xf numFmtId="0" fontId="29" fillId="39" borderId="18" xfId="0" applyFont="1" applyFill="1" applyBorder="1" applyAlignment="1">
      <alignment horizontal="center" wrapText="1"/>
    </xf>
    <xf numFmtId="167" fontId="16" fillId="40" borderId="0" xfId="2" applyNumberFormat="1" applyFont="1" applyFill="1" applyBorder="1" applyAlignment="1">
      <alignment horizontal="center"/>
    </xf>
    <xf numFmtId="167" fontId="16" fillId="34" borderId="0" xfId="2" applyNumberFormat="1" applyFont="1" applyFill="1" applyBorder="1" applyAlignment="1">
      <alignment horizontal="center"/>
    </xf>
    <xf numFmtId="167" fontId="16" fillId="34" borderId="17" xfId="2" applyNumberFormat="1" applyFont="1" applyFill="1" applyBorder="1" applyAlignment="1">
      <alignment horizontal="center"/>
    </xf>
    <xf numFmtId="167" fontId="16" fillId="34" borderId="0" xfId="2" applyNumberFormat="1" applyFont="1" applyFill="1" applyAlignment="1">
      <alignment horizontal="center"/>
    </xf>
    <xf numFmtId="0" fontId="16" fillId="0" borderId="0" xfId="0" applyFont="1" applyAlignment="1">
      <alignment horizontal="center"/>
    </xf>
    <xf numFmtId="167" fontId="16" fillId="40" borderId="0" xfId="2" applyNumberFormat="1" applyFont="1" applyFill="1" applyBorder="1" applyAlignment="1">
      <alignment horizontal="center" wrapText="1"/>
    </xf>
    <xf numFmtId="167" fontId="16" fillId="34" borderId="0" xfId="2" applyNumberFormat="1" applyFont="1" applyFill="1" applyBorder="1" applyAlignment="1">
      <alignment horizontal="center" wrapText="1"/>
    </xf>
    <xf numFmtId="167" fontId="16" fillId="34" borderId="17" xfId="2" applyNumberFormat="1" applyFont="1" applyFill="1" applyBorder="1" applyAlignment="1">
      <alignment horizontal="center" wrapText="1"/>
    </xf>
    <xf numFmtId="0" fontId="16" fillId="34" borderId="0" xfId="0" applyFont="1" applyFill="1" applyAlignment="1">
      <alignment horizontal="center"/>
    </xf>
    <xf numFmtId="0" fontId="26" fillId="34" borderId="0" xfId="0" applyFont="1" applyFill="1" applyBorder="1" applyAlignment="1"/>
    <xf numFmtId="0" fontId="26" fillId="34" borderId="0" xfId="0" quotePrefix="1" applyFont="1" applyFill="1" applyBorder="1" applyAlignment="1">
      <alignment horizontal="right" vertical="center"/>
    </xf>
    <xf numFmtId="0" fontId="26" fillId="34" borderId="0" xfId="0" applyFont="1" applyFill="1" applyBorder="1" applyAlignment="1">
      <alignment horizontal="right"/>
    </xf>
    <xf numFmtId="0" fontId="26" fillId="34" borderId="17" xfId="0" applyFont="1" applyFill="1" applyBorder="1" applyAlignment="1"/>
    <xf numFmtId="0" fontId="16" fillId="34" borderId="0" xfId="0" applyFont="1" applyFill="1"/>
    <xf numFmtId="3" fontId="16" fillId="40" borderId="0" xfId="0" applyNumberFormat="1" applyFont="1" applyFill="1" applyBorder="1" applyAlignment="1"/>
    <xf numFmtId="0" fontId="16" fillId="40" borderId="0" xfId="0" applyFont="1" applyFill="1" applyBorder="1" applyAlignment="1"/>
    <xf numFmtId="3" fontId="16" fillId="40" borderId="0" xfId="0" applyNumberFormat="1" applyFont="1" applyFill="1" applyBorder="1" applyAlignment="1">
      <alignment wrapText="1"/>
    </xf>
    <xf numFmtId="0" fontId="16" fillId="40" borderId="0" xfId="0" applyFont="1" applyFill="1" applyBorder="1" applyAlignment="1">
      <alignment wrapText="1"/>
    </xf>
    <xf numFmtId="0" fontId="13" fillId="33" borderId="22" xfId="0" applyFont="1" applyFill="1" applyBorder="1" applyAlignment="1">
      <alignment horizontal="center" vertical="center"/>
    </xf>
    <xf numFmtId="0" fontId="18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167" fontId="18" fillId="33" borderId="22" xfId="2" applyNumberFormat="1" applyFont="1" applyFill="1" applyBorder="1" applyAlignment="1">
      <alignment horizontal="center" vertical="center" wrapText="1"/>
    </xf>
    <xf numFmtId="0" fontId="38" fillId="0" borderId="0" xfId="0" applyFont="1"/>
    <xf numFmtId="0" fontId="18" fillId="33" borderId="22" xfId="0" applyFont="1" applyFill="1" applyBorder="1" applyAlignment="1">
      <alignment horizontal="center" vertical="center" wrapText="1"/>
    </xf>
    <xf numFmtId="0" fontId="18" fillId="33" borderId="24" xfId="0" applyFont="1" applyFill="1" applyBorder="1" applyAlignment="1">
      <alignment horizontal="center" vertical="center" wrapText="1"/>
    </xf>
    <xf numFmtId="0" fontId="18" fillId="33" borderId="28" xfId="0" applyFont="1" applyFill="1" applyBorder="1" applyAlignment="1">
      <alignment horizontal="center" vertical="center" wrapText="1"/>
    </xf>
    <xf numFmtId="167" fontId="18" fillId="33" borderId="28" xfId="2" applyNumberFormat="1" applyFont="1" applyFill="1" applyBorder="1" applyAlignment="1">
      <alignment horizontal="left" vertical="center" wrapText="1"/>
    </xf>
    <xf numFmtId="167" fontId="18" fillId="33" borderId="24" xfId="2" applyNumberFormat="1" applyFont="1" applyFill="1" applyBorder="1" applyAlignment="1">
      <alignment horizontal="left" vertical="center" wrapText="1"/>
    </xf>
    <xf numFmtId="168" fontId="18" fillId="33" borderId="28" xfId="1" applyNumberFormat="1" applyFont="1" applyFill="1" applyBorder="1" applyAlignment="1">
      <alignment horizontal="center" wrapText="1"/>
    </xf>
    <xf numFmtId="168" fontId="42" fillId="33" borderId="24" xfId="1" applyNumberFormat="1" applyFont="1" applyFill="1" applyBorder="1" applyAlignment="1">
      <alignment horizontal="left" wrapText="1"/>
    </xf>
    <xf numFmtId="0" fontId="41" fillId="33" borderId="27" xfId="0" applyFont="1" applyFill="1" applyBorder="1" applyAlignment="1">
      <alignment horizontal="left" vertical="center" wrapText="1"/>
    </xf>
    <xf numFmtId="0" fontId="41" fillId="33" borderId="23" xfId="0" applyFont="1" applyFill="1" applyBorder="1" applyAlignment="1">
      <alignment horizontal="left" vertical="center" wrapText="1"/>
    </xf>
    <xf numFmtId="9" fontId="18" fillId="33" borderId="22" xfId="2" applyFont="1" applyFill="1" applyBorder="1" applyAlignment="1">
      <alignment horizontal="center" vertical="center" wrapText="1"/>
    </xf>
    <xf numFmtId="0" fontId="18" fillId="33" borderId="25" xfId="0" applyFont="1" applyFill="1" applyBorder="1" applyAlignment="1">
      <alignment horizontal="center" vertical="center" wrapText="1"/>
    </xf>
    <xf numFmtId="0" fontId="39" fillId="0" borderId="0" xfId="0" applyFont="1" applyAlignment="1">
      <alignment wrapText="1"/>
    </xf>
    <xf numFmtId="167" fontId="18" fillId="33" borderId="24" xfId="45" applyNumberFormat="1" applyFont="1" applyFill="1" applyBorder="1" applyAlignment="1">
      <alignment horizontal="center" vertical="center" wrapText="1"/>
    </xf>
    <xf numFmtId="0" fontId="38" fillId="0" borderId="0" xfId="0" applyFont="1" applyAlignment="1">
      <alignment wrapText="1"/>
    </xf>
    <xf numFmtId="0" fontId="38" fillId="34" borderId="0" xfId="0" applyFont="1" applyFill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/>
    <xf numFmtId="0" fontId="33" fillId="0" borderId="0" xfId="0" applyFont="1" applyAlignment="1"/>
    <xf numFmtId="3" fontId="0" fillId="34" borderId="0" xfId="0" applyNumberFormat="1" applyFill="1" applyBorder="1" applyAlignment="1"/>
    <xf numFmtId="0" fontId="0" fillId="34" borderId="0" xfId="0" applyFill="1" applyBorder="1" applyAlignment="1"/>
    <xf numFmtId="167" fontId="16" fillId="34" borderId="0" xfId="2" applyNumberFormat="1" applyFont="1" applyFill="1" applyBorder="1" applyAlignment="1">
      <alignment horizontal="center"/>
    </xf>
    <xf numFmtId="0" fontId="16" fillId="34" borderId="0" xfId="0" applyFont="1" applyFill="1" applyBorder="1" applyAlignment="1">
      <alignment horizontal="center"/>
    </xf>
    <xf numFmtId="9" fontId="16" fillId="34" borderId="0" xfId="2" applyFont="1" applyFill="1" applyBorder="1" applyAlignment="1">
      <alignment horizontal="center" vertical="center"/>
    </xf>
    <xf numFmtId="0" fontId="18" fillId="33" borderId="22" xfId="0" applyFont="1" applyFill="1" applyBorder="1" applyAlignment="1">
      <alignment vertical="center" wrapText="1"/>
    </xf>
    <xf numFmtId="0" fontId="34" fillId="34" borderId="14" xfId="0" applyFont="1" applyFill="1" applyBorder="1" applyAlignment="1"/>
    <xf numFmtId="0" fontId="0" fillId="34" borderId="0" xfId="0" applyFill="1" applyAlignment="1"/>
    <xf numFmtId="0" fontId="16" fillId="34" borderId="0" xfId="0" applyFont="1" applyFill="1" applyAlignment="1"/>
    <xf numFmtId="0" fontId="32" fillId="34" borderId="0" xfId="0" applyFont="1" applyFill="1" applyAlignment="1"/>
    <xf numFmtId="9" fontId="32" fillId="34" borderId="0" xfId="2" applyFont="1" applyFill="1" applyAlignment="1"/>
    <xf numFmtId="0" fontId="31" fillId="34" borderId="0" xfId="0" applyFont="1" applyFill="1" applyAlignment="1"/>
    <xf numFmtId="0" fontId="35" fillId="34" borderId="14" xfId="0" applyFont="1" applyFill="1" applyBorder="1" applyAlignment="1"/>
    <xf numFmtId="0" fontId="36" fillId="34" borderId="0" xfId="0" applyFont="1" applyFill="1" applyAlignment="1"/>
    <xf numFmtId="167" fontId="35" fillId="34" borderId="0" xfId="2" applyNumberFormat="1" applyFont="1" applyFill="1" applyAlignment="1">
      <alignment horizontal="center"/>
    </xf>
    <xf numFmtId="0" fontId="33" fillId="34" borderId="0" xfId="0" applyFont="1" applyFill="1" applyAlignment="1"/>
    <xf numFmtId="167" fontId="34" fillId="34" borderId="0" xfId="2" applyNumberFormat="1" applyFont="1" applyFill="1" applyAlignment="1">
      <alignment horizontal="center"/>
    </xf>
    <xf numFmtId="0" fontId="18" fillId="33" borderId="24" xfId="0" applyFont="1" applyFill="1" applyBorder="1" applyAlignment="1">
      <alignment horizontal="center" vertical="center" wrapText="1"/>
    </xf>
    <xf numFmtId="0" fontId="18" fillId="33" borderId="28" xfId="0" applyFont="1" applyFill="1" applyBorder="1" applyAlignment="1">
      <alignment horizontal="left" vertical="center" wrapText="1"/>
    </xf>
    <xf numFmtId="167" fontId="18" fillId="33" borderId="28" xfId="45" applyNumberFormat="1" applyFont="1" applyFill="1" applyBorder="1" applyAlignment="1">
      <alignment horizontal="center" vertical="center" wrapText="1"/>
    </xf>
    <xf numFmtId="0" fontId="18" fillId="33" borderId="29" xfId="0" applyFont="1" applyFill="1" applyBorder="1" applyAlignment="1">
      <alignment horizontal="center" vertical="center" wrapText="1"/>
    </xf>
    <xf numFmtId="0" fontId="44" fillId="34" borderId="0" xfId="0" applyFont="1" applyFill="1" applyBorder="1" applyAlignment="1"/>
    <xf numFmtId="0" fontId="24" fillId="34" borderId="0" xfId="0" applyFont="1" applyFill="1" applyBorder="1" applyAlignment="1">
      <alignment horizontal="left"/>
    </xf>
    <xf numFmtId="0" fontId="40" fillId="34" borderId="17" xfId="0" applyFont="1" applyFill="1" applyBorder="1" applyAlignment="1">
      <alignment horizontal="center"/>
    </xf>
    <xf numFmtId="0" fontId="43" fillId="34" borderId="14" xfId="0" applyFont="1" applyFill="1" applyBorder="1" applyAlignment="1"/>
    <xf numFmtId="168" fontId="33" fillId="34" borderId="0" xfId="1" applyNumberFormat="1" applyFont="1" applyFill="1" applyBorder="1" applyAlignment="1">
      <alignment horizontal="left"/>
    </xf>
    <xf numFmtId="167" fontId="34" fillId="34" borderId="0" xfId="2" applyNumberFormat="1" applyFont="1" applyFill="1" applyBorder="1" applyAlignment="1">
      <alignment horizontal="right"/>
    </xf>
    <xf numFmtId="169" fontId="33" fillId="34" borderId="0" xfId="0" applyNumberFormat="1" applyFont="1" applyFill="1" applyBorder="1" applyAlignment="1">
      <alignment horizontal="right" vertical="center"/>
    </xf>
    <xf numFmtId="167" fontId="34" fillId="34" borderId="0" xfId="45" applyNumberFormat="1" applyFont="1" applyFill="1" applyBorder="1" applyAlignment="1"/>
    <xf numFmtId="0" fontId="43" fillId="34" borderId="15" xfId="0" applyFont="1" applyFill="1" applyBorder="1" applyAlignment="1">
      <alignment horizontal="center"/>
    </xf>
    <xf numFmtId="0" fontId="43" fillId="33" borderId="15" xfId="0" applyFont="1" applyFill="1" applyBorder="1" applyAlignment="1">
      <alignment horizontal="center"/>
    </xf>
    <xf numFmtId="0" fontId="43" fillId="35" borderId="15" xfId="0" applyFont="1" applyFill="1" applyBorder="1" applyAlignment="1">
      <alignment horizontal="center"/>
    </xf>
    <xf numFmtId="0" fontId="43" fillId="36" borderId="15" xfId="0" applyFont="1" applyFill="1" applyBorder="1" applyAlignment="1">
      <alignment horizontal="center"/>
    </xf>
    <xf numFmtId="0" fontId="43" fillId="37" borderId="15" xfId="0" applyFont="1" applyFill="1" applyBorder="1" applyAlignment="1">
      <alignment horizontal="center"/>
    </xf>
    <xf numFmtId="0" fontId="43" fillId="34" borderId="16" xfId="0" applyFont="1" applyFill="1" applyBorder="1" applyAlignment="1"/>
    <xf numFmtId="168" fontId="33" fillId="34" borderId="17" xfId="1" applyNumberFormat="1" applyFont="1" applyFill="1" applyBorder="1" applyAlignment="1">
      <alignment horizontal="left"/>
    </xf>
    <xf numFmtId="167" fontId="34" fillId="34" borderId="17" xfId="2" applyNumberFormat="1" applyFont="1" applyFill="1" applyBorder="1" applyAlignment="1">
      <alignment horizontal="right"/>
    </xf>
    <xf numFmtId="169" fontId="33" fillId="34" borderId="17" xfId="0" applyNumberFormat="1" applyFont="1" applyFill="1" applyBorder="1" applyAlignment="1">
      <alignment horizontal="right" vertical="center"/>
    </xf>
    <xf numFmtId="167" fontId="34" fillId="34" borderId="17" xfId="45" applyNumberFormat="1" applyFont="1" applyFill="1" applyBorder="1" applyAlignment="1"/>
    <xf numFmtId="0" fontId="43" fillId="34" borderId="18" xfId="0" applyFont="1" applyFill="1" applyBorder="1" applyAlignment="1">
      <alignment horizontal="center"/>
    </xf>
    <xf numFmtId="0" fontId="43" fillId="38" borderId="18" xfId="0" applyFont="1" applyFill="1" applyBorder="1" applyAlignment="1">
      <alignment horizontal="center"/>
    </xf>
    <xf numFmtId="168" fontId="44" fillId="34" borderId="0" xfId="1" applyNumberFormat="1" applyFont="1" applyFill="1" applyBorder="1" applyAlignment="1">
      <alignment horizontal="left"/>
    </xf>
    <xf numFmtId="167" fontId="44" fillId="34" borderId="0" xfId="2" applyNumberFormat="1" applyFont="1" applyFill="1" applyBorder="1" applyAlignment="1">
      <alignment horizontal="left"/>
    </xf>
    <xf numFmtId="0" fontId="45" fillId="34" borderId="0" xfId="0" applyFont="1" applyFill="1" applyAlignment="1">
      <alignment horizontal="left" vertical="center"/>
    </xf>
    <xf numFmtId="167" fontId="45" fillId="34" borderId="0" xfId="45" applyNumberFormat="1" applyFont="1" applyFill="1" applyAlignment="1"/>
    <xf numFmtId="0" fontId="45" fillId="34" borderId="0" xfId="0" applyFont="1" applyFill="1" applyAlignment="1"/>
    <xf numFmtId="0" fontId="22" fillId="34" borderId="0" xfId="0" applyFont="1" applyFill="1" applyBorder="1" applyAlignment="1"/>
    <xf numFmtId="168" fontId="21" fillId="34" borderId="0" xfId="1" applyNumberFormat="1" applyFont="1" applyFill="1" applyBorder="1" applyAlignment="1">
      <alignment horizontal="left"/>
    </xf>
    <xf numFmtId="167" fontId="21" fillId="34" borderId="0" xfId="2" applyNumberFormat="1" applyFont="1" applyFill="1" applyBorder="1" applyAlignment="1">
      <alignment horizontal="left"/>
    </xf>
    <xf numFmtId="0" fontId="33" fillId="34" borderId="0" xfId="0" applyFont="1" applyFill="1" applyAlignment="1">
      <alignment horizontal="left" vertical="center"/>
    </xf>
    <xf numFmtId="167" fontId="33" fillId="34" borderId="0" xfId="45" applyNumberFormat="1" applyFont="1" applyFill="1" applyAlignment="1"/>
    <xf numFmtId="168" fontId="25" fillId="34" borderId="0" xfId="1" applyNumberFormat="1" applyFont="1" applyFill="1" applyBorder="1" applyAlignment="1">
      <alignment horizontal="left"/>
    </xf>
    <xf numFmtId="167" fontId="25" fillId="34" borderId="0" xfId="2" applyNumberFormat="1" applyFont="1" applyFill="1" applyBorder="1" applyAlignment="1">
      <alignment horizontal="left"/>
    </xf>
    <xf numFmtId="9" fontId="21" fillId="34" borderId="0" xfId="2" applyFont="1" applyFill="1" applyBorder="1" applyAlignment="1">
      <alignment horizontal="center" wrapText="1"/>
    </xf>
    <xf numFmtId="9" fontId="21" fillId="34" borderId="17" xfId="2" applyFont="1" applyFill="1" applyBorder="1" applyAlignment="1">
      <alignment horizontal="center" wrapText="1"/>
    </xf>
    <xf numFmtId="2" fontId="21" fillId="34" borderId="0" xfId="0" applyNumberFormat="1" applyFont="1" applyFill="1" applyBorder="1" applyAlignment="1">
      <alignment horizontal="center" wrapText="1"/>
    </xf>
    <xf numFmtId="2" fontId="21" fillId="34" borderId="0" xfId="0" quotePrefix="1" applyNumberFormat="1" applyFont="1" applyFill="1" applyBorder="1" applyAlignment="1">
      <alignment horizontal="center" wrapText="1"/>
    </xf>
    <xf numFmtId="2" fontId="21" fillId="34" borderId="17" xfId="0" applyNumberFormat="1" applyFont="1" applyFill="1" applyBorder="1" applyAlignment="1">
      <alignment horizontal="center" wrapText="1"/>
    </xf>
    <xf numFmtId="0" fontId="41" fillId="33" borderId="10" xfId="0" applyFont="1" applyFill="1" applyBorder="1" applyAlignment="1">
      <alignment horizontal="left" vertical="center" wrapText="1"/>
    </xf>
    <xf numFmtId="0" fontId="41" fillId="33" borderId="19" xfId="0" applyFont="1" applyFill="1" applyBorder="1" applyAlignment="1">
      <alignment horizontal="left" vertical="center"/>
    </xf>
    <xf numFmtId="0" fontId="27" fillId="33" borderId="20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" fontId="22" fillId="34" borderId="32" xfId="0" applyNumberFormat="1" applyFont="1" applyFill="1" applyBorder="1" applyAlignment="1">
      <alignment horizontal="center" wrapText="1"/>
    </xf>
    <xf numFmtId="1" fontId="22" fillId="34" borderId="31" xfId="0" applyNumberFormat="1" applyFont="1" applyFill="1" applyBorder="1" applyAlignment="1">
      <alignment horizontal="center" wrapText="1"/>
    </xf>
    <xf numFmtId="0" fontId="29" fillId="40" borderId="33" xfId="0" applyFont="1" applyFill="1" applyBorder="1" applyAlignment="1">
      <alignment horizontal="center"/>
    </xf>
    <xf numFmtId="0" fontId="29" fillId="34" borderId="32" xfId="0" applyFont="1" applyFill="1" applyBorder="1" applyAlignment="1">
      <alignment horizontal="center"/>
    </xf>
    <xf numFmtId="0" fontId="29" fillId="34" borderId="31" xfId="0" applyFont="1" applyFill="1" applyBorder="1" applyAlignment="1">
      <alignment horizontal="center"/>
    </xf>
    <xf numFmtId="0" fontId="16" fillId="34" borderId="33" xfId="0" applyFont="1" applyFill="1" applyBorder="1" applyAlignment="1">
      <alignment horizontal="center"/>
    </xf>
    <xf numFmtId="0" fontId="16" fillId="34" borderId="32" xfId="0" applyFont="1" applyFill="1" applyBorder="1" applyAlignment="1">
      <alignment horizontal="center"/>
    </xf>
    <xf numFmtId="0" fontId="22" fillId="34" borderId="34" xfId="0" applyFont="1" applyFill="1" applyBorder="1" applyAlignment="1">
      <alignment horizontal="center" vertical="center"/>
    </xf>
    <xf numFmtId="0" fontId="22" fillId="34" borderId="32" xfId="0" applyFont="1" applyFill="1" applyBorder="1" applyAlignment="1">
      <alignment horizontal="center" vertical="center"/>
    </xf>
    <xf numFmtId="0" fontId="22" fillId="34" borderId="31" xfId="0" applyFont="1" applyFill="1" applyBorder="1" applyAlignment="1">
      <alignment horizontal="center" vertical="center"/>
    </xf>
    <xf numFmtId="0" fontId="0" fillId="34" borderId="0" xfId="0" applyFont="1" applyFill="1" applyBorder="1" applyAlignment="1">
      <alignment horizontal="center"/>
    </xf>
    <xf numFmtId="0" fontId="0" fillId="34" borderId="0" xfId="0" applyFont="1" applyFill="1" applyBorder="1" applyAlignment="1">
      <alignment horizontal="center" wrapText="1"/>
    </xf>
    <xf numFmtId="2" fontId="18" fillId="33" borderId="36" xfId="0" applyNumberFormat="1" applyFont="1" applyFill="1" applyBorder="1" applyAlignment="1">
      <alignment vertical="center" wrapText="1"/>
    </xf>
    <xf numFmtId="0" fontId="18" fillId="33" borderId="36" xfId="0" applyFont="1" applyFill="1" applyBorder="1" applyAlignment="1">
      <alignment vertical="center" wrapText="1"/>
    </xf>
    <xf numFmtId="167" fontId="18" fillId="33" borderId="36" xfId="2" applyNumberFormat="1" applyFont="1" applyFill="1" applyBorder="1" applyAlignment="1">
      <alignment vertical="center" wrapText="1"/>
    </xf>
    <xf numFmtId="9" fontId="18" fillId="33" borderId="36" xfId="2" applyFont="1" applyFill="1" applyBorder="1" applyAlignment="1">
      <alignment vertical="center" wrapText="1"/>
    </xf>
    <xf numFmtId="167" fontId="18" fillId="33" borderId="36" xfId="45" applyNumberFormat="1" applyFont="1" applyFill="1" applyBorder="1" applyAlignment="1">
      <alignment vertical="center" wrapText="1"/>
    </xf>
    <xf numFmtId="0" fontId="46" fillId="33" borderId="36" xfId="0" applyFont="1" applyFill="1" applyBorder="1" applyAlignment="1">
      <alignment horizontal="center" vertical="center" wrapText="1"/>
    </xf>
    <xf numFmtId="0" fontId="13" fillId="33" borderId="24" xfId="0" applyFont="1" applyFill="1" applyBorder="1" applyAlignment="1">
      <alignment horizontal="center" wrapText="1"/>
    </xf>
    <xf numFmtId="0" fontId="46" fillId="33" borderId="24" xfId="0" applyFont="1" applyFill="1" applyBorder="1" applyAlignment="1">
      <alignment horizontal="center" vertical="center" wrapText="1"/>
    </xf>
    <xf numFmtId="0" fontId="46" fillId="33" borderId="25" xfId="0" applyFont="1" applyFill="1" applyBorder="1" applyAlignment="1">
      <alignment horizontal="center" vertical="center" wrapText="1"/>
    </xf>
    <xf numFmtId="0" fontId="41" fillId="33" borderId="37" xfId="0" applyFont="1" applyFill="1" applyBorder="1" applyAlignment="1">
      <alignment horizontal="left" vertical="center" wrapText="1"/>
    </xf>
    <xf numFmtId="0" fontId="46" fillId="33" borderId="38" xfId="0" applyFont="1" applyFill="1" applyBorder="1" applyAlignment="1">
      <alignment horizontal="center" vertical="center" wrapText="1"/>
    </xf>
    <xf numFmtId="0" fontId="0" fillId="34" borderId="17" xfId="0" applyFont="1" applyFill="1" applyBorder="1" applyAlignment="1">
      <alignment horizontal="center"/>
    </xf>
    <xf numFmtId="0" fontId="0" fillId="34" borderId="17" xfId="0" applyFont="1" applyFill="1" applyBorder="1" applyAlignment="1">
      <alignment horizontal="center" wrapText="1"/>
    </xf>
    <xf numFmtId="1" fontId="47" fillId="34" borderId="0" xfId="0" applyNumberFormat="1" applyFont="1" applyFill="1" applyBorder="1" applyAlignment="1">
      <alignment horizontal="center"/>
    </xf>
    <xf numFmtId="0" fontId="47" fillId="34" borderId="0" xfId="0" applyFont="1" applyFill="1" applyBorder="1" applyAlignment="1">
      <alignment horizontal="center" vertical="center"/>
    </xf>
    <xf numFmtId="0" fontId="26" fillId="34" borderId="0" xfId="0" applyFont="1" applyFill="1" applyBorder="1" applyAlignment="1">
      <alignment horizontal="center"/>
    </xf>
    <xf numFmtId="0" fontId="26" fillId="34" borderId="0" xfId="0" applyFont="1" applyFill="1" applyBorder="1" applyAlignment="1">
      <alignment horizontal="center" wrapText="1"/>
    </xf>
    <xf numFmtId="1" fontId="47" fillId="34" borderId="17" xfId="0" applyNumberFormat="1" applyFont="1" applyFill="1" applyBorder="1" applyAlignment="1">
      <alignment horizontal="center"/>
    </xf>
    <xf numFmtId="0" fontId="47" fillId="34" borderId="17" xfId="0" applyFont="1" applyFill="1" applyBorder="1" applyAlignment="1">
      <alignment horizontal="center" vertical="center"/>
    </xf>
    <xf numFmtId="0" fontId="26" fillId="34" borderId="17" xfId="0" applyFont="1" applyFill="1" applyBorder="1" applyAlignment="1">
      <alignment horizontal="center"/>
    </xf>
    <xf numFmtId="0" fontId="26" fillId="34" borderId="17" xfId="0" applyFont="1" applyFill="1" applyBorder="1" applyAlignment="1">
      <alignment horizontal="center" wrapText="1"/>
    </xf>
    <xf numFmtId="0" fontId="37" fillId="34" borderId="0" xfId="0" applyFont="1" applyFill="1" applyBorder="1" applyAlignment="1">
      <alignment horizontal="center" wrapText="1"/>
    </xf>
    <xf numFmtId="0" fontId="37" fillId="34" borderId="17" xfId="0" applyFont="1" applyFill="1" applyBorder="1" applyAlignment="1">
      <alignment horizontal="center" wrapText="1"/>
    </xf>
    <xf numFmtId="0" fontId="0" fillId="36" borderId="18" xfId="0" applyFill="1" applyBorder="1" applyAlignment="1">
      <alignment wrapText="1"/>
    </xf>
    <xf numFmtId="0" fontId="33" fillId="34" borderId="11" xfId="0" applyFont="1" applyFill="1" applyBorder="1" applyAlignment="1">
      <alignment horizontal="left"/>
    </xf>
    <xf numFmtId="0" fontId="38" fillId="34" borderId="17" xfId="0" applyFont="1" applyFill="1" applyBorder="1" applyAlignment="1">
      <alignment horizontal="center" wrapText="1"/>
    </xf>
    <xf numFmtId="0" fontId="41" fillId="33" borderId="30" xfId="0" applyFont="1" applyFill="1" applyBorder="1" applyAlignment="1">
      <alignment horizontal="left" vertical="center"/>
    </xf>
    <xf numFmtId="0" fontId="13" fillId="33" borderId="20" xfId="0" applyFont="1" applyFill="1" applyBorder="1" applyAlignment="1"/>
    <xf numFmtId="0" fontId="13" fillId="33" borderId="20" xfId="0" applyFont="1" applyFill="1" applyBorder="1" applyAlignment="1">
      <alignment horizontal="center"/>
    </xf>
    <xf numFmtId="0" fontId="13" fillId="33" borderId="20" xfId="0" applyFont="1" applyFill="1" applyBorder="1" applyAlignment="1">
      <alignment horizontal="center"/>
    </xf>
    <xf numFmtId="0" fontId="27" fillId="33" borderId="39" xfId="0" applyFont="1" applyFill="1" applyBorder="1" applyAlignment="1">
      <alignment horizontal="center" vertical="center" wrapText="1"/>
    </xf>
    <xf numFmtId="0" fontId="38" fillId="34" borderId="0" xfId="0" applyFont="1" applyFill="1" applyBorder="1" applyAlignment="1">
      <alignment horizontal="center"/>
    </xf>
    <xf numFmtId="0" fontId="41" fillId="33" borderId="40" xfId="0" applyFont="1" applyFill="1" applyBorder="1" applyAlignment="1">
      <alignment horizontal="left" vertical="center" wrapText="1"/>
    </xf>
    <xf numFmtId="0" fontId="13" fillId="33" borderId="35" xfId="0" applyFont="1" applyFill="1" applyBorder="1" applyAlignment="1">
      <alignment horizontal="center"/>
    </xf>
    <xf numFmtId="167" fontId="18" fillId="33" borderId="35" xfId="2" applyNumberFormat="1" applyFont="1" applyFill="1" applyBorder="1" applyAlignment="1">
      <alignment horizontal="center" vertical="center" wrapText="1"/>
    </xf>
    <xf numFmtId="0" fontId="18" fillId="33" borderId="35" xfId="0" applyFont="1" applyFill="1" applyBorder="1" applyAlignment="1">
      <alignment horizontal="center" vertical="center" wrapText="1"/>
    </xf>
    <xf numFmtId="9" fontId="18" fillId="33" borderId="35" xfId="2" applyFont="1" applyFill="1" applyBorder="1" applyAlignment="1">
      <alignment horizontal="center" vertical="center" wrapText="1"/>
    </xf>
    <xf numFmtId="0" fontId="18" fillId="33" borderId="41" xfId="0" applyFont="1" applyFill="1" applyBorder="1" applyAlignment="1">
      <alignment horizontal="center" vertical="center" wrapText="1"/>
    </xf>
    <xf numFmtId="0" fontId="18" fillId="33" borderId="42" xfId="0" applyFont="1" applyFill="1" applyBorder="1" applyAlignment="1">
      <alignment horizontal="center" vertical="center" wrapText="1"/>
    </xf>
    <xf numFmtId="0" fontId="41" fillId="33" borderId="43" xfId="0" applyFont="1" applyFill="1" applyBorder="1" applyAlignment="1">
      <alignment horizontal="left" vertical="center" wrapText="1"/>
    </xf>
    <xf numFmtId="0" fontId="18" fillId="33" borderId="32" xfId="0" applyFont="1" applyFill="1" applyBorder="1" applyAlignment="1">
      <alignment horizontal="center" vertical="center" wrapText="1"/>
    </xf>
    <xf numFmtId="0" fontId="41" fillId="33" borderId="44" xfId="0" applyFont="1" applyFill="1" applyBorder="1" applyAlignment="1">
      <alignment horizontal="left" vertical="center" wrapText="1"/>
    </xf>
    <xf numFmtId="0" fontId="16" fillId="34" borderId="45" xfId="0" applyFont="1" applyFill="1" applyBorder="1" applyAlignment="1"/>
    <xf numFmtId="0" fontId="16" fillId="33" borderId="32" xfId="0" applyFont="1" applyFill="1" applyBorder="1" applyAlignment="1">
      <alignment horizontal="center"/>
    </xf>
    <xf numFmtId="0" fontId="16" fillId="35" borderId="32" xfId="0" applyFont="1" applyFill="1" applyBorder="1" applyAlignment="1">
      <alignment horizontal="center"/>
    </xf>
    <xf numFmtId="0" fontId="16" fillId="36" borderId="32" xfId="0" applyFont="1" applyFill="1" applyBorder="1" applyAlignment="1">
      <alignment horizontal="center"/>
    </xf>
    <xf numFmtId="0" fontId="16" fillId="37" borderId="32" xfId="0" applyFont="1" applyFill="1" applyBorder="1" applyAlignment="1">
      <alignment horizontal="center"/>
    </xf>
    <xf numFmtId="0" fontId="16" fillId="38" borderId="32" xfId="0" applyFont="1" applyFill="1" applyBorder="1" applyAlignment="1">
      <alignment horizontal="center"/>
    </xf>
    <xf numFmtId="0" fontId="16" fillId="34" borderId="46" xfId="0" applyFont="1" applyFill="1" applyBorder="1" applyAlignment="1"/>
    <xf numFmtId="3" fontId="0" fillId="34" borderId="47" xfId="0" applyNumberFormat="1" applyFill="1" applyBorder="1" applyAlignment="1"/>
    <xf numFmtId="0" fontId="0" fillId="34" borderId="47" xfId="0" applyFill="1" applyBorder="1" applyAlignment="1"/>
    <xf numFmtId="167" fontId="16" fillId="34" borderId="47" xfId="2" applyNumberFormat="1" applyFont="1" applyFill="1" applyBorder="1" applyAlignment="1">
      <alignment horizontal="center"/>
    </xf>
    <xf numFmtId="0" fontId="16" fillId="34" borderId="48" xfId="0" applyFont="1" applyFill="1" applyBorder="1" applyAlignment="1">
      <alignment horizontal="center"/>
    </xf>
    <xf numFmtId="9" fontId="16" fillId="34" borderId="47" xfId="2" applyFont="1" applyFill="1" applyBorder="1" applyAlignment="1">
      <alignment horizontal="center" vertical="center"/>
    </xf>
    <xf numFmtId="0" fontId="16" fillId="34" borderId="47" xfId="0" applyFont="1" applyFill="1" applyBorder="1" applyAlignment="1">
      <alignment horizontal="center"/>
    </xf>
    <xf numFmtId="0" fontId="16" fillId="38" borderId="48" xfId="0" applyFont="1" applyFill="1" applyBorder="1" applyAlignment="1">
      <alignment horizontal="center"/>
    </xf>
  </cellXfs>
  <cellStyles count="46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2" xfId="27" builtinId="36" customBuiltin="1"/>
    <cellStyle name="60% - Énfasis3" xfId="31" builtinId="40" customBuiltin="1"/>
    <cellStyle name="60% - Énfasis4" xfId="35" builtinId="44" customBuiltin="1"/>
    <cellStyle name="60% - Énfasis5" xfId="39" builtinId="48" customBuiltin="1"/>
    <cellStyle name="60% - Énfasis6" xfId="43" builtinId="52" customBuiltin="1"/>
    <cellStyle name="Buena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Incorrecto" xfId="9" builtinId="27" customBuiltin="1"/>
    <cellStyle name="Millares" xfId="1" builtinId="3"/>
    <cellStyle name="Neutral" xfId="10" builtinId="28" customBuiltin="1"/>
    <cellStyle name="Normal" xfId="0" builtinId="0"/>
    <cellStyle name="Normal 10" xfId="44"/>
    <cellStyle name="Notas" xfId="17" builtinId="10" customBuiltin="1"/>
    <cellStyle name="Porcentaje" xfId="2" builtinId="5"/>
    <cellStyle name="Porcentaje 2" xfId="45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1" xfId="4" builtinId="16" customBuiltin="1"/>
    <cellStyle name="Título 2" xfId="5" builtinId="17" customBuiltin="1"/>
    <cellStyle name="Título 3" xfId="6" builtinId="18" customBuiltin="1"/>
    <cellStyle name="Total" xfId="1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workbookViewId="0">
      <selection activeCell="K18" sqref="K18"/>
    </sheetView>
  </sheetViews>
  <sheetFormatPr baseColWidth="10" defaultRowHeight="15" x14ac:dyDescent="0.25"/>
  <cols>
    <col min="1" max="1" width="17.85546875" style="29" customWidth="1"/>
    <col min="2" max="2" width="15.140625" style="29" customWidth="1"/>
    <col min="3" max="3" width="11.42578125" style="29"/>
    <col min="4" max="4" width="15.140625" style="29" customWidth="1"/>
    <col min="5" max="5" width="11.28515625" style="29" customWidth="1"/>
    <col min="6" max="6" width="15.140625" style="29" customWidth="1"/>
    <col min="7" max="7" width="10.140625" style="29" customWidth="1"/>
    <col min="8" max="8" width="1.5703125" style="29" customWidth="1"/>
    <col min="9" max="16384" width="11.42578125" style="29"/>
  </cols>
  <sheetData>
    <row r="1" spans="1:8" s="100" customFormat="1" ht="25.5" customHeight="1" thickBot="1" x14ac:dyDescent="0.35">
      <c r="A1" s="103" t="s">
        <v>40</v>
      </c>
      <c r="B1" s="103"/>
      <c r="C1" s="103"/>
      <c r="D1" s="103"/>
      <c r="E1" s="103"/>
      <c r="F1" s="103"/>
      <c r="G1" s="103"/>
      <c r="H1" s="103"/>
    </row>
    <row r="2" spans="1:8" ht="44.25" customHeight="1" x14ac:dyDescent="0.25">
      <c r="A2" s="165" t="s">
        <v>0</v>
      </c>
      <c r="B2" s="1" t="s">
        <v>1</v>
      </c>
      <c r="C2" s="2" t="s">
        <v>42</v>
      </c>
      <c r="D2" s="3" t="s">
        <v>41</v>
      </c>
      <c r="E2" s="4" t="s">
        <v>46</v>
      </c>
      <c r="F2" s="5" t="s">
        <v>2</v>
      </c>
      <c r="G2" s="6" t="s">
        <v>46</v>
      </c>
      <c r="H2" s="7"/>
    </row>
    <row r="3" spans="1:8" x14ac:dyDescent="0.25">
      <c r="A3" s="8" t="s">
        <v>3</v>
      </c>
      <c r="B3" s="9">
        <v>5958.1782984799993</v>
      </c>
      <c r="C3" s="10">
        <v>1291.394</v>
      </c>
      <c r="D3" s="162">
        <f>B3/C3</f>
        <v>4.6137571480740958</v>
      </c>
      <c r="E3" s="169">
        <v>5</v>
      </c>
      <c r="F3" s="160">
        <v>0.78</v>
      </c>
      <c r="G3" s="11">
        <v>5</v>
      </c>
      <c r="H3" s="12"/>
    </row>
    <row r="4" spans="1:8" x14ac:dyDescent="0.25">
      <c r="A4" s="8" t="s">
        <v>4</v>
      </c>
      <c r="B4" s="9">
        <v>6439.5568127767574</v>
      </c>
      <c r="C4" s="10">
        <v>1083.3685310000001</v>
      </c>
      <c r="D4" s="162">
        <f t="shared" ref="D4:D34" si="0">B4/C4</f>
        <v>5.9440131668147531</v>
      </c>
      <c r="E4" s="169">
        <v>5</v>
      </c>
      <c r="F4" s="160">
        <v>0.71</v>
      </c>
      <c r="G4" s="11">
        <v>4</v>
      </c>
      <c r="H4" s="12"/>
    </row>
    <row r="5" spans="1:8" x14ac:dyDescent="0.25">
      <c r="A5" s="8" t="s">
        <v>5</v>
      </c>
      <c r="B5" s="9">
        <v>6068.5858991800005</v>
      </c>
      <c r="C5" s="10">
        <v>1278.1189139999999</v>
      </c>
      <c r="D5" s="162">
        <f t="shared" si="0"/>
        <v>4.7480604759910481</v>
      </c>
      <c r="E5" s="169">
        <v>5</v>
      </c>
      <c r="F5" s="160">
        <v>0.69</v>
      </c>
      <c r="G5" s="11">
        <v>4</v>
      </c>
      <c r="H5" s="12"/>
    </row>
    <row r="6" spans="1:8" x14ac:dyDescent="0.25">
      <c r="A6" s="8" t="s">
        <v>6</v>
      </c>
      <c r="B6" s="9">
        <v>16186.550150499999</v>
      </c>
      <c r="C6" s="10">
        <v>2862.1197440000001</v>
      </c>
      <c r="D6" s="162">
        <f t="shared" si="0"/>
        <v>5.6554412806915737</v>
      </c>
      <c r="E6" s="169">
        <v>5</v>
      </c>
      <c r="F6" s="160">
        <v>0.68</v>
      </c>
      <c r="G6" s="11">
        <v>4</v>
      </c>
      <c r="H6" s="12"/>
    </row>
    <row r="7" spans="1:8" x14ac:dyDescent="0.25">
      <c r="A7" s="8" t="s">
        <v>7</v>
      </c>
      <c r="B7" s="9">
        <v>20773.591810384281</v>
      </c>
      <c r="C7" s="10">
        <v>4475.2752609999998</v>
      </c>
      <c r="D7" s="162">
        <f t="shared" si="0"/>
        <v>4.6418578967458695</v>
      </c>
      <c r="E7" s="169">
        <v>5</v>
      </c>
      <c r="F7" s="160">
        <v>0.68</v>
      </c>
      <c r="G7" s="11">
        <v>4</v>
      </c>
      <c r="H7" s="12"/>
    </row>
    <row r="8" spans="1:8" x14ac:dyDescent="0.25">
      <c r="A8" s="13" t="s">
        <v>8</v>
      </c>
      <c r="B8" s="9">
        <v>13326.581227000001</v>
      </c>
      <c r="C8" s="10">
        <v>4028.2194340000001</v>
      </c>
      <c r="D8" s="162">
        <f t="shared" si="0"/>
        <v>3.3083056783147429</v>
      </c>
      <c r="E8" s="169">
        <v>4</v>
      </c>
      <c r="F8" s="160">
        <v>0.77</v>
      </c>
      <c r="G8" s="11">
        <v>5</v>
      </c>
      <c r="H8" s="12"/>
    </row>
    <row r="9" spans="1:8" x14ac:dyDescent="0.25">
      <c r="A9" s="8" t="s">
        <v>9</v>
      </c>
      <c r="B9" s="9">
        <v>41738.666499552965</v>
      </c>
      <c r="C9" s="10">
        <v>11527.116334</v>
      </c>
      <c r="D9" s="162">
        <f t="shared" si="0"/>
        <v>3.6209113615381825</v>
      </c>
      <c r="E9" s="169">
        <v>4</v>
      </c>
      <c r="F9" s="160">
        <v>0.76</v>
      </c>
      <c r="G9" s="11">
        <v>5</v>
      </c>
      <c r="H9" s="12"/>
    </row>
    <row r="10" spans="1:8" x14ac:dyDescent="0.25">
      <c r="A10" s="13" t="s">
        <v>10</v>
      </c>
      <c r="B10" s="9">
        <v>2467.3271940300001</v>
      </c>
      <c r="C10" s="10">
        <v>744.52314100000012</v>
      </c>
      <c r="D10" s="162">
        <f t="shared" si="0"/>
        <v>3.3139697857020667</v>
      </c>
      <c r="E10" s="169">
        <v>4</v>
      </c>
      <c r="F10" s="160">
        <v>0.76</v>
      </c>
      <c r="G10" s="11">
        <v>5</v>
      </c>
      <c r="H10" s="12"/>
    </row>
    <row r="11" spans="1:8" x14ac:dyDescent="0.25">
      <c r="A11" s="8" t="s">
        <v>11</v>
      </c>
      <c r="B11" s="9">
        <v>26597.485249938891</v>
      </c>
      <c r="C11" s="10">
        <v>8274.9643639999995</v>
      </c>
      <c r="D11" s="162">
        <f t="shared" si="0"/>
        <v>3.2142114551756267</v>
      </c>
      <c r="E11" s="169">
        <v>4</v>
      </c>
      <c r="F11" s="160">
        <v>0.76</v>
      </c>
      <c r="G11" s="11">
        <v>5</v>
      </c>
      <c r="H11" s="12"/>
    </row>
    <row r="12" spans="1:8" x14ac:dyDescent="0.25">
      <c r="A12" s="8" t="s">
        <v>12</v>
      </c>
      <c r="B12" s="9">
        <v>35377.341136730007</v>
      </c>
      <c r="C12" s="10">
        <v>4508.3522200000007</v>
      </c>
      <c r="D12" s="162">
        <f t="shared" si="0"/>
        <v>7.8470668240579489</v>
      </c>
      <c r="E12" s="169">
        <v>5</v>
      </c>
      <c r="F12" s="160">
        <v>0.66</v>
      </c>
      <c r="G12" s="11">
        <v>3</v>
      </c>
      <c r="H12" s="14"/>
    </row>
    <row r="13" spans="1:8" x14ac:dyDescent="0.25">
      <c r="A13" s="8" t="s">
        <v>13</v>
      </c>
      <c r="B13" s="9">
        <v>17936.964293929999</v>
      </c>
      <c r="C13" s="10">
        <v>4101.1240390000003</v>
      </c>
      <c r="D13" s="162">
        <f t="shared" si="0"/>
        <v>4.3736702726757004</v>
      </c>
      <c r="E13" s="169">
        <v>5</v>
      </c>
      <c r="F13" s="160">
        <v>0.66</v>
      </c>
      <c r="G13" s="11">
        <v>3</v>
      </c>
      <c r="H13" s="14"/>
    </row>
    <row r="14" spans="1:8" x14ac:dyDescent="0.25">
      <c r="A14" s="8" t="s">
        <v>14</v>
      </c>
      <c r="B14" s="9">
        <v>17225.853735728462</v>
      </c>
      <c r="C14" s="10">
        <v>4319.1434049999998</v>
      </c>
      <c r="D14" s="162">
        <f t="shared" si="0"/>
        <v>3.9882569575687574</v>
      </c>
      <c r="E14" s="169">
        <v>4</v>
      </c>
      <c r="F14" s="160">
        <v>0.69</v>
      </c>
      <c r="G14" s="11">
        <v>4</v>
      </c>
      <c r="H14" s="14"/>
    </row>
    <row r="15" spans="1:8" x14ac:dyDescent="0.25">
      <c r="A15" s="8" t="s">
        <v>15</v>
      </c>
      <c r="B15" s="9">
        <v>51394.42783596486</v>
      </c>
      <c r="C15" s="10">
        <v>14869.943654000002</v>
      </c>
      <c r="D15" s="162">
        <f t="shared" si="0"/>
        <v>3.4562624467067029</v>
      </c>
      <c r="E15" s="169">
        <v>4</v>
      </c>
      <c r="F15" s="160">
        <v>0.69</v>
      </c>
      <c r="G15" s="11">
        <v>4</v>
      </c>
      <c r="H15" s="14"/>
    </row>
    <row r="16" spans="1:8" x14ac:dyDescent="0.25">
      <c r="A16" s="13" t="s">
        <v>16</v>
      </c>
      <c r="B16" s="9">
        <v>11468.07546916</v>
      </c>
      <c r="C16" s="10">
        <v>5298.4380000000001</v>
      </c>
      <c r="D16" s="162">
        <f t="shared" si="0"/>
        <v>2.1644257173831232</v>
      </c>
      <c r="E16" s="169">
        <v>3</v>
      </c>
      <c r="F16" s="160">
        <v>0.79</v>
      </c>
      <c r="G16" s="11">
        <v>5</v>
      </c>
      <c r="H16" s="14"/>
    </row>
    <row r="17" spans="1:8" x14ac:dyDescent="0.25">
      <c r="A17" s="8" t="s">
        <v>17</v>
      </c>
      <c r="B17" s="9">
        <v>4852.5934386400004</v>
      </c>
      <c r="C17" s="10">
        <v>1907.1986369999997</v>
      </c>
      <c r="D17" s="162">
        <f t="shared" si="0"/>
        <v>2.5443565995165929</v>
      </c>
      <c r="E17" s="169">
        <v>3</v>
      </c>
      <c r="F17" s="160">
        <v>0.78</v>
      </c>
      <c r="G17" s="11">
        <v>5</v>
      </c>
      <c r="H17" s="14"/>
    </row>
    <row r="18" spans="1:8" x14ac:dyDescent="0.25">
      <c r="A18" s="8" t="s">
        <v>18</v>
      </c>
      <c r="B18" s="9">
        <v>2763.2040698199999</v>
      </c>
      <c r="C18" s="10">
        <v>1033.825124</v>
      </c>
      <c r="D18" s="162">
        <f t="shared" si="0"/>
        <v>2.672796400157905</v>
      </c>
      <c r="E18" s="169">
        <v>3</v>
      </c>
      <c r="F18" s="160">
        <v>0.75</v>
      </c>
      <c r="G18" s="11">
        <v>5</v>
      </c>
      <c r="H18" s="14"/>
    </row>
    <row r="19" spans="1:8" x14ac:dyDescent="0.25">
      <c r="A19" s="8" t="s">
        <v>19</v>
      </c>
      <c r="B19" s="9">
        <v>4220.8577700400001</v>
      </c>
      <c r="C19" s="10">
        <v>3604.52</v>
      </c>
      <c r="D19" s="162">
        <f t="shared" si="0"/>
        <v>1.1709902483659407</v>
      </c>
      <c r="E19" s="169">
        <v>2</v>
      </c>
      <c r="F19" s="160">
        <v>0.8</v>
      </c>
      <c r="G19" s="11">
        <v>5</v>
      </c>
      <c r="H19" s="14"/>
    </row>
    <row r="20" spans="1:8" x14ac:dyDescent="0.25">
      <c r="A20" s="8" t="s">
        <v>20</v>
      </c>
      <c r="B20" s="9">
        <v>62087.542114968302</v>
      </c>
      <c r="C20" s="15" t="s">
        <v>21</v>
      </c>
      <c r="D20" s="163" t="s">
        <v>22</v>
      </c>
      <c r="E20" s="169">
        <v>5</v>
      </c>
      <c r="F20" s="160">
        <v>0.57999999999999996</v>
      </c>
      <c r="G20" s="11">
        <v>2</v>
      </c>
      <c r="H20" s="14"/>
    </row>
    <row r="21" spans="1:8" x14ac:dyDescent="0.25">
      <c r="A21" s="8" t="s">
        <v>23</v>
      </c>
      <c r="B21" s="9">
        <v>41149.743832599088</v>
      </c>
      <c r="C21" s="10">
        <v>7303.1848180000006</v>
      </c>
      <c r="D21" s="162">
        <f t="shared" si="0"/>
        <v>5.6344930134012507</v>
      </c>
      <c r="E21" s="169">
        <v>5</v>
      </c>
      <c r="F21" s="160">
        <v>0.56000000000000005</v>
      </c>
      <c r="G21" s="11">
        <v>2</v>
      </c>
      <c r="H21" s="14"/>
    </row>
    <row r="22" spans="1:8" x14ac:dyDescent="0.25">
      <c r="A22" s="8" t="s">
        <v>24</v>
      </c>
      <c r="B22" s="9">
        <v>7699.2016009570007</v>
      </c>
      <c r="C22" s="10">
        <v>3398.143834</v>
      </c>
      <c r="D22" s="162">
        <f t="shared" si="0"/>
        <v>2.265707979727912</v>
      </c>
      <c r="E22" s="169">
        <v>3</v>
      </c>
      <c r="F22" s="160">
        <v>0.73</v>
      </c>
      <c r="G22" s="11">
        <v>4</v>
      </c>
      <c r="H22" s="14"/>
    </row>
    <row r="23" spans="1:8" x14ac:dyDescent="0.25">
      <c r="A23" s="8" t="s">
        <v>25</v>
      </c>
      <c r="B23" s="9">
        <v>8754.5877877900002</v>
      </c>
      <c r="C23" s="10">
        <v>6304.232876</v>
      </c>
      <c r="D23" s="162">
        <f t="shared" si="0"/>
        <v>1.3886840730643719</v>
      </c>
      <c r="E23" s="169">
        <v>2</v>
      </c>
      <c r="F23" s="160">
        <v>0.77</v>
      </c>
      <c r="G23" s="11">
        <v>5</v>
      </c>
      <c r="H23" s="14"/>
    </row>
    <row r="24" spans="1:8" x14ac:dyDescent="0.25">
      <c r="A24" s="8" t="s">
        <v>26</v>
      </c>
      <c r="B24" s="9">
        <v>2475.1445888899998</v>
      </c>
      <c r="C24" s="10">
        <v>2869.2816389999998</v>
      </c>
      <c r="D24" s="162">
        <f t="shared" si="0"/>
        <v>0.86263563508273644</v>
      </c>
      <c r="E24" s="169">
        <v>1</v>
      </c>
      <c r="F24" s="160">
        <v>0.81</v>
      </c>
      <c r="G24" s="11">
        <v>5</v>
      </c>
      <c r="H24" s="16"/>
    </row>
    <row r="25" spans="1:8" x14ac:dyDescent="0.25">
      <c r="A25" s="8" t="s">
        <v>27</v>
      </c>
      <c r="B25" s="9">
        <v>4088.1637172309315</v>
      </c>
      <c r="C25" s="10">
        <v>1813.219341</v>
      </c>
      <c r="D25" s="162">
        <f t="shared" si="0"/>
        <v>2.2546437845607183</v>
      </c>
      <c r="E25" s="169">
        <v>3</v>
      </c>
      <c r="F25" s="160">
        <v>0.65</v>
      </c>
      <c r="G25" s="11">
        <v>3</v>
      </c>
      <c r="H25" s="16"/>
    </row>
    <row r="26" spans="1:8" x14ac:dyDescent="0.25">
      <c r="A26" s="8" t="s">
        <v>28</v>
      </c>
      <c r="B26" s="9">
        <v>8759.3458865800021</v>
      </c>
      <c r="C26" s="10">
        <v>3465.2058710000006</v>
      </c>
      <c r="D26" s="162">
        <f t="shared" si="0"/>
        <v>2.5277995630465098</v>
      </c>
      <c r="E26" s="169">
        <v>3</v>
      </c>
      <c r="F26" s="160">
        <v>0.62</v>
      </c>
      <c r="G26" s="11">
        <v>3</v>
      </c>
      <c r="H26" s="16"/>
    </row>
    <row r="27" spans="1:8" x14ac:dyDescent="0.25">
      <c r="A27" s="8" t="s">
        <v>29</v>
      </c>
      <c r="B27" s="9">
        <v>39117.090970419995</v>
      </c>
      <c r="C27" s="10">
        <v>27488.878000000001</v>
      </c>
      <c r="D27" s="162">
        <f t="shared" si="0"/>
        <v>1.4230151907407786</v>
      </c>
      <c r="E27" s="169">
        <v>2</v>
      </c>
      <c r="F27" s="160">
        <v>0.73</v>
      </c>
      <c r="G27" s="11">
        <v>4</v>
      </c>
      <c r="H27" s="16"/>
    </row>
    <row r="28" spans="1:8" x14ac:dyDescent="0.25">
      <c r="A28" s="8" t="s">
        <v>30</v>
      </c>
      <c r="B28" s="9">
        <v>3407.0319711399998</v>
      </c>
      <c r="C28" s="10">
        <v>1968.721354</v>
      </c>
      <c r="D28" s="162">
        <f t="shared" si="0"/>
        <v>1.7305811024082587</v>
      </c>
      <c r="E28" s="169">
        <v>2</v>
      </c>
      <c r="F28" s="160">
        <v>0.71</v>
      </c>
      <c r="G28" s="11">
        <v>4</v>
      </c>
      <c r="H28" s="16"/>
    </row>
    <row r="29" spans="1:8" x14ac:dyDescent="0.25">
      <c r="A29" s="8" t="s">
        <v>31</v>
      </c>
      <c r="B29" s="9">
        <v>1699.3985351900001</v>
      </c>
      <c r="C29" s="10">
        <v>3636.734277</v>
      </c>
      <c r="D29" s="162">
        <f t="shared" si="0"/>
        <v>0.46728696840393324</v>
      </c>
      <c r="E29" s="169">
        <v>1</v>
      </c>
      <c r="F29" s="160">
        <v>0.76</v>
      </c>
      <c r="G29" s="11">
        <v>5</v>
      </c>
      <c r="H29" s="16"/>
    </row>
    <row r="30" spans="1:8" x14ac:dyDescent="0.25">
      <c r="A30" s="8" t="s">
        <v>32</v>
      </c>
      <c r="B30" s="9">
        <v>8239.325082509049</v>
      </c>
      <c r="C30" s="10">
        <v>9967.1396829999994</v>
      </c>
      <c r="D30" s="162">
        <f t="shared" si="0"/>
        <v>0.82664890275011205</v>
      </c>
      <c r="E30" s="169">
        <v>1</v>
      </c>
      <c r="F30" s="160">
        <v>0.75</v>
      </c>
      <c r="G30" s="11">
        <v>5</v>
      </c>
      <c r="H30" s="16"/>
    </row>
    <row r="31" spans="1:8" x14ac:dyDescent="0.25">
      <c r="A31" s="8" t="s">
        <v>33</v>
      </c>
      <c r="B31" s="9">
        <v>3212.7500871899997</v>
      </c>
      <c r="C31" s="10">
        <v>1441.636</v>
      </c>
      <c r="D31" s="162">
        <f t="shared" si="0"/>
        <v>2.2285445751840269</v>
      </c>
      <c r="E31" s="169">
        <v>3</v>
      </c>
      <c r="F31" s="160">
        <v>0.54</v>
      </c>
      <c r="G31" s="11">
        <v>2</v>
      </c>
      <c r="H31" s="16"/>
    </row>
    <row r="32" spans="1:8" x14ac:dyDescent="0.25">
      <c r="A32" s="13" t="s">
        <v>34</v>
      </c>
      <c r="B32" s="9">
        <v>4623.278484681744</v>
      </c>
      <c r="C32" s="10">
        <v>2876.6639069999997</v>
      </c>
      <c r="D32" s="162">
        <f t="shared" si="0"/>
        <v>1.6071667160809358</v>
      </c>
      <c r="E32" s="169">
        <v>2</v>
      </c>
      <c r="F32" s="160">
        <v>0.67</v>
      </c>
      <c r="G32" s="11">
        <v>3</v>
      </c>
      <c r="H32" s="16"/>
    </row>
    <row r="33" spans="1:8" x14ac:dyDescent="0.25">
      <c r="A33" s="8" t="s">
        <v>35</v>
      </c>
      <c r="B33" s="9">
        <v>970.91050977999998</v>
      </c>
      <c r="C33" s="10">
        <v>2747.4630000000002</v>
      </c>
      <c r="D33" s="162">
        <f t="shared" si="0"/>
        <v>0.35338438034652331</v>
      </c>
      <c r="E33" s="169">
        <v>1</v>
      </c>
      <c r="F33" s="160">
        <v>0.73</v>
      </c>
      <c r="G33" s="11">
        <v>4</v>
      </c>
      <c r="H33" s="16"/>
    </row>
    <row r="34" spans="1:8" ht="15.75" thickBot="1" x14ac:dyDescent="0.3">
      <c r="A34" s="17" t="s">
        <v>36</v>
      </c>
      <c r="B34" s="18">
        <v>0</v>
      </c>
      <c r="C34" s="19">
        <v>604.27535499999999</v>
      </c>
      <c r="D34" s="164">
        <f t="shared" si="0"/>
        <v>0</v>
      </c>
      <c r="E34" s="170">
        <v>0</v>
      </c>
      <c r="F34" s="161">
        <v>0.67</v>
      </c>
      <c r="G34" s="20">
        <v>3</v>
      </c>
      <c r="H34" s="21"/>
    </row>
    <row r="35" spans="1:8" s="23" customFormat="1" x14ac:dyDescent="0.25">
      <c r="A35" s="22" t="s">
        <v>37</v>
      </c>
      <c r="B35" s="25"/>
      <c r="C35" s="26"/>
      <c r="D35" s="27"/>
      <c r="E35" s="28"/>
      <c r="F35" s="25"/>
      <c r="G35" s="25"/>
      <c r="H35" s="25"/>
    </row>
    <row r="36" spans="1:8" s="23" customFormat="1" x14ac:dyDescent="0.25">
      <c r="A36" s="22" t="s">
        <v>38</v>
      </c>
      <c r="B36" s="25"/>
      <c r="C36" s="26"/>
      <c r="D36" s="27"/>
      <c r="E36" s="28"/>
      <c r="F36" s="25"/>
      <c r="G36" s="25"/>
      <c r="H36" s="25"/>
    </row>
    <row r="37" spans="1:8" s="23" customFormat="1" x14ac:dyDescent="0.25">
      <c r="A37" s="22" t="s">
        <v>39</v>
      </c>
      <c r="B37" s="25"/>
      <c r="C37" s="26"/>
      <c r="D37" s="27"/>
      <c r="E37" s="28"/>
      <c r="F37" s="25"/>
      <c r="G37" s="25"/>
      <c r="H37" s="25"/>
    </row>
  </sheetData>
  <mergeCells count="2">
    <mergeCell ref="G2:H2"/>
    <mergeCell ref="A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"/>
  <sheetViews>
    <sheetView topLeftCell="A2" zoomScale="96" zoomScaleNormal="96" workbookViewId="0">
      <selection activeCell="B11" sqref="B11"/>
    </sheetView>
  </sheetViews>
  <sheetFormatPr baseColWidth="10" defaultRowHeight="15" x14ac:dyDescent="0.25"/>
  <cols>
    <col min="1" max="1" width="24.140625" style="38" customWidth="1"/>
    <col min="2" max="2" width="9.140625" style="38" customWidth="1"/>
    <col min="3" max="3" width="11.42578125" style="38"/>
    <col min="4" max="4" width="11.42578125" style="38" customWidth="1"/>
    <col min="5" max="6" width="9.140625" style="38" customWidth="1"/>
    <col min="7" max="8" width="11.42578125" style="38" customWidth="1"/>
    <col min="9" max="9" width="9.140625" style="38" customWidth="1"/>
    <col min="10" max="10" width="12.42578125" style="70" customWidth="1"/>
    <col min="11" max="11" width="12.28515625" style="45" customWidth="1"/>
    <col min="12" max="12" width="9.140625" style="38" customWidth="1"/>
    <col min="13" max="14" width="11.42578125" style="38"/>
    <col min="15" max="15" width="9.140625" style="38" customWidth="1"/>
    <col min="16" max="16" width="12.42578125" style="70" customWidth="1"/>
    <col min="17" max="17" width="10.28515625" style="45" customWidth="1"/>
    <col min="18" max="18" width="2.140625" style="38" customWidth="1"/>
    <col min="19" max="16384" width="11.42578125" style="38"/>
  </cols>
  <sheetData>
    <row r="1" spans="1:18" s="88" customFormat="1" ht="25.5" customHeight="1" x14ac:dyDescent="0.3">
      <c r="A1" s="212" t="s">
        <v>84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</row>
    <row r="2" spans="1:18" s="45" customFormat="1" ht="15" customHeight="1" x14ac:dyDescent="0.25">
      <c r="A2" s="207" t="s">
        <v>0</v>
      </c>
      <c r="B2" s="208" t="s">
        <v>43</v>
      </c>
      <c r="C2" s="208"/>
      <c r="D2" s="208"/>
      <c r="E2" s="209"/>
      <c r="F2" s="208" t="s">
        <v>44</v>
      </c>
      <c r="G2" s="208"/>
      <c r="H2" s="208"/>
      <c r="I2" s="209"/>
      <c r="J2" s="46" t="s">
        <v>45</v>
      </c>
      <c r="K2" s="167" t="s">
        <v>46</v>
      </c>
      <c r="L2" s="210" t="s">
        <v>62</v>
      </c>
      <c r="M2" s="210"/>
      <c r="N2" s="210"/>
      <c r="O2" s="210"/>
      <c r="P2" s="167" t="s">
        <v>59</v>
      </c>
      <c r="Q2" s="167" t="s">
        <v>46</v>
      </c>
      <c r="R2" s="211"/>
    </row>
    <row r="3" spans="1:18" s="45" customFormat="1" ht="23.25" customHeight="1" x14ac:dyDescent="0.25">
      <c r="A3" s="166"/>
      <c r="B3" s="53" t="s">
        <v>47</v>
      </c>
      <c r="C3" s="53" t="s">
        <v>48</v>
      </c>
      <c r="D3" s="53" t="s">
        <v>49</v>
      </c>
      <c r="E3" s="53" t="s">
        <v>50</v>
      </c>
      <c r="F3" s="53" t="s">
        <v>47</v>
      </c>
      <c r="G3" s="53" t="s">
        <v>48</v>
      </c>
      <c r="H3" s="53" t="s">
        <v>49</v>
      </c>
      <c r="I3" s="53" t="s">
        <v>50</v>
      </c>
      <c r="J3" s="51"/>
      <c r="K3" s="52"/>
      <c r="L3" s="53" t="s">
        <v>47</v>
      </c>
      <c r="M3" s="53" t="s">
        <v>48</v>
      </c>
      <c r="N3" s="53" t="s">
        <v>49</v>
      </c>
      <c r="O3" s="53" t="s">
        <v>50</v>
      </c>
      <c r="P3" s="52"/>
      <c r="Q3" s="52"/>
      <c r="R3" s="58"/>
    </row>
    <row r="4" spans="1:18" ht="15.75" x14ac:dyDescent="0.25">
      <c r="A4" s="47" t="s">
        <v>56</v>
      </c>
      <c r="B4" s="80">
        <v>148408</v>
      </c>
      <c r="C4" s="80">
        <v>50754</v>
      </c>
      <c r="D4" s="80">
        <v>75735</v>
      </c>
      <c r="E4" s="80">
        <v>21919</v>
      </c>
      <c r="F4" s="48">
        <v>2330</v>
      </c>
      <c r="G4" s="80">
        <v>1127</v>
      </c>
      <c r="H4" s="80">
        <v>1064</v>
      </c>
      <c r="I4" s="81">
        <v>139</v>
      </c>
      <c r="J4" s="66">
        <v>1.569996226618511E-2</v>
      </c>
      <c r="K4" s="171"/>
      <c r="L4" s="82">
        <v>3128</v>
      </c>
      <c r="M4" s="82">
        <v>1043</v>
      </c>
      <c r="N4" s="82">
        <v>1773</v>
      </c>
      <c r="O4" s="83">
        <v>312</v>
      </c>
      <c r="P4" s="71">
        <f>L4/B4</f>
        <v>2.107703088782276E-2</v>
      </c>
      <c r="Q4" s="49"/>
      <c r="R4" s="59"/>
    </row>
    <row r="5" spans="1:18" ht="15.75" x14ac:dyDescent="0.25">
      <c r="A5" s="30" t="s">
        <v>27</v>
      </c>
      <c r="B5" s="39">
        <v>4448</v>
      </c>
      <c r="C5" s="39">
        <v>1518</v>
      </c>
      <c r="D5" s="39">
        <v>2349</v>
      </c>
      <c r="E5" s="39">
        <v>581</v>
      </c>
      <c r="F5" s="75">
        <v>233</v>
      </c>
      <c r="G5" s="40">
        <v>71</v>
      </c>
      <c r="H5" s="40">
        <v>161</v>
      </c>
      <c r="I5" s="40">
        <v>1</v>
      </c>
      <c r="J5" s="67">
        <v>5.2383093525179898E-2</v>
      </c>
      <c r="K5" s="172">
        <v>5</v>
      </c>
      <c r="L5" s="41">
        <v>214</v>
      </c>
      <c r="M5" s="41">
        <v>69</v>
      </c>
      <c r="N5" s="41">
        <v>136</v>
      </c>
      <c r="O5" s="41">
        <v>9</v>
      </c>
      <c r="P5" s="72">
        <f>L5/B5</f>
        <v>4.8111510791366906E-2</v>
      </c>
      <c r="Q5" s="33">
        <v>5</v>
      </c>
      <c r="R5" s="60"/>
    </row>
    <row r="6" spans="1:18" ht="15.75" x14ac:dyDescent="0.25">
      <c r="A6" s="30" t="s">
        <v>10</v>
      </c>
      <c r="B6" s="39">
        <v>1485</v>
      </c>
      <c r="C6" s="40">
        <v>571</v>
      </c>
      <c r="D6" s="40">
        <v>815</v>
      </c>
      <c r="E6" s="39">
        <v>99</v>
      </c>
      <c r="F6" s="75">
        <v>100</v>
      </c>
      <c r="G6" s="40">
        <v>31</v>
      </c>
      <c r="H6" s="40">
        <v>65</v>
      </c>
      <c r="I6" s="40">
        <v>4</v>
      </c>
      <c r="J6" s="67">
        <v>6.7340067340067339E-2</v>
      </c>
      <c r="K6" s="172">
        <v>5</v>
      </c>
      <c r="L6" s="41">
        <v>55</v>
      </c>
      <c r="M6" s="41">
        <v>22</v>
      </c>
      <c r="N6" s="41">
        <v>33</v>
      </c>
      <c r="O6" s="41">
        <v>0</v>
      </c>
      <c r="P6" s="72">
        <f>L6/B6</f>
        <v>3.7037037037037035E-2</v>
      </c>
      <c r="Q6" s="33">
        <v>4</v>
      </c>
      <c r="R6" s="60"/>
    </row>
    <row r="7" spans="1:18" ht="15.75" x14ac:dyDescent="0.25">
      <c r="A7" s="30" t="s">
        <v>36</v>
      </c>
      <c r="B7" s="39">
        <v>1407</v>
      </c>
      <c r="C7" s="40">
        <v>761</v>
      </c>
      <c r="D7" s="40">
        <v>558</v>
      </c>
      <c r="E7" s="39">
        <v>88</v>
      </c>
      <c r="F7" s="75">
        <v>76</v>
      </c>
      <c r="G7" s="40">
        <v>50</v>
      </c>
      <c r="H7" s="40">
        <v>26</v>
      </c>
      <c r="I7" s="40">
        <v>0</v>
      </c>
      <c r="J7" s="67">
        <v>5.4015636105188343E-2</v>
      </c>
      <c r="K7" s="172">
        <v>5</v>
      </c>
      <c r="L7" s="41">
        <v>52</v>
      </c>
      <c r="M7" s="41">
        <v>29</v>
      </c>
      <c r="N7" s="41">
        <v>22</v>
      </c>
      <c r="O7" s="41">
        <v>1</v>
      </c>
      <c r="P7" s="72">
        <f>L7/B7</f>
        <v>3.6958066808813077E-2</v>
      </c>
      <c r="Q7" s="33">
        <v>4</v>
      </c>
      <c r="R7" s="60"/>
    </row>
    <row r="8" spans="1:18" ht="15.75" x14ac:dyDescent="0.25">
      <c r="A8" s="30" t="s">
        <v>5</v>
      </c>
      <c r="B8" s="39">
        <v>3222</v>
      </c>
      <c r="C8" s="40">
        <v>524</v>
      </c>
      <c r="D8" s="39">
        <v>2525</v>
      </c>
      <c r="E8" s="39">
        <v>173</v>
      </c>
      <c r="F8" s="75">
        <v>88</v>
      </c>
      <c r="G8" s="40">
        <v>28</v>
      </c>
      <c r="H8" s="40">
        <v>60</v>
      </c>
      <c r="I8" s="40">
        <v>0</v>
      </c>
      <c r="J8" s="67">
        <v>2.7312228429546864E-2</v>
      </c>
      <c r="K8" s="172">
        <v>4</v>
      </c>
      <c r="L8" s="41">
        <v>213</v>
      </c>
      <c r="M8" s="41">
        <v>47</v>
      </c>
      <c r="N8" s="41">
        <v>103</v>
      </c>
      <c r="O8" s="41">
        <v>63</v>
      </c>
      <c r="P8" s="72">
        <f>L8/B8</f>
        <v>6.6108007448789571E-2</v>
      </c>
      <c r="Q8" s="33">
        <v>5</v>
      </c>
      <c r="R8" s="60"/>
    </row>
    <row r="9" spans="1:18" ht="15.75" x14ac:dyDescent="0.25">
      <c r="A9" s="30" t="s">
        <v>55</v>
      </c>
      <c r="B9" s="39">
        <v>4129</v>
      </c>
      <c r="C9" s="39">
        <v>1093</v>
      </c>
      <c r="D9" s="39">
        <v>2135</v>
      </c>
      <c r="E9" s="39">
        <v>901</v>
      </c>
      <c r="F9" s="75">
        <v>85</v>
      </c>
      <c r="G9" s="40">
        <v>23</v>
      </c>
      <c r="H9" s="40">
        <v>17</v>
      </c>
      <c r="I9" s="40">
        <v>45</v>
      </c>
      <c r="J9" s="67">
        <v>2.0586098328893195E-2</v>
      </c>
      <c r="K9" s="172">
        <v>3</v>
      </c>
      <c r="L9" s="41">
        <v>206</v>
      </c>
      <c r="M9" s="41">
        <v>40</v>
      </c>
      <c r="N9" s="41">
        <v>75</v>
      </c>
      <c r="O9" s="41">
        <v>91</v>
      </c>
      <c r="P9" s="72">
        <f>L9/B9</f>
        <v>4.9891014773552921E-2</v>
      </c>
      <c r="Q9" s="33">
        <v>5</v>
      </c>
      <c r="R9" s="61"/>
    </row>
    <row r="10" spans="1:18" ht="15.75" x14ac:dyDescent="0.25">
      <c r="A10" s="30" t="s">
        <v>17</v>
      </c>
      <c r="B10" s="39">
        <v>2207</v>
      </c>
      <c r="C10" s="40">
        <v>392</v>
      </c>
      <c r="D10" s="39">
        <v>1646</v>
      </c>
      <c r="E10" s="39">
        <v>169</v>
      </c>
      <c r="F10" s="75">
        <v>42</v>
      </c>
      <c r="G10" s="40">
        <v>18</v>
      </c>
      <c r="H10" s="40">
        <v>23</v>
      </c>
      <c r="I10" s="40">
        <v>1</v>
      </c>
      <c r="J10" s="67">
        <v>1.9030357951971E-2</v>
      </c>
      <c r="K10" s="172">
        <v>3</v>
      </c>
      <c r="L10" s="41">
        <v>92</v>
      </c>
      <c r="M10" s="41">
        <v>21</v>
      </c>
      <c r="N10" s="41">
        <v>66</v>
      </c>
      <c r="O10" s="41">
        <v>5</v>
      </c>
      <c r="P10" s="72">
        <f>L10/B10</f>
        <v>4.1685545990031714E-2</v>
      </c>
      <c r="Q10" s="33">
        <v>5</v>
      </c>
      <c r="R10" s="61"/>
    </row>
    <row r="11" spans="1:18" ht="15.75" x14ac:dyDescent="0.25">
      <c r="A11" s="30" t="s">
        <v>54</v>
      </c>
      <c r="B11" s="39">
        <v>1836</v>
      </c>
      <c r="C11" s="40">
        <v>506</v>
      </c>
      <c r="D11" s="40">
        <v>964</v>
      </c>
      <c r="E11" s="39">
        <v>366</v>
      </c>
      <c r="F11" s="75">
        <v>38</v>
      </c>
      <c r="G11" s="40">
        <v>16</v>
      </c>
      <c r="H11" s="40">
        <v>22</v>
      </c>
      <c r="I11" s="40">
        <v>0</v>
      </c>
      <c r="J11" s="67">
        <v>2.0697167755991286E-2</v>
      </c>
      <c r="K11" s="172">
        <v>3</v>
      </c>
      <c r="L11" s="41">
        <v>95</v>
      </c>
      <c r="M11" s="41">
        <v>11</v>
      </c>
      <c r="N11" s="41">
        <v>80</v>
      </c>
      <c r="O11" s="41">
        <v>4</v>
      </c>
      <c r="P11" s="72">
        <f>L11/B11</f>
        <v>5.1742919389978215E-2</v>
      </c>
      <c r="Q11" s="33">
        <v>5</v>
      </c>
      <c r="R11" s="61"/>
    </row>
    <row r="12" spans="1:18" ht="15.75" x14ac:dyDescent="0.25">
      <c r="A12" s="30" t="s">
        <v>8</v>
      </c>
      <c r="B12" s="39">
        <v>5954</v>
      </c>
      <c r="C12" s="39">
        <v>2372</v>
      </c>
      <c r="D12" s="39">
        <v>3213</v>
      </c>
      <c r="E12" s="39">
        <v>369</v>
      </c>
      <c r="F12" s="75">
        <v>70</v>
      </c>
      <c r="G12" s="40">
        <v>52</v>
      </c>
      <c r="H12" s="40">
        <v>15</v>
      </c>
      <c r="I12" s="40">
        <v>3</v>
      </c>
      <c r="J12" s="67">
        <v>1.1756802149815251E-2</v>
      </c>
      <c r="K12" s="172">
        <v>2</v>
      </c>
      <c r="L12" s="41">
        <v>236</v>
      </c>
      <c r="M12" s="41">
        <v>80</v>
      </c>
      <c r="N12" s="41">
        <v>156</v>
      </c>
      <c r="O12" s="41">
        <v>0</v>
      </c>
      <c r="P12" s="72">
        <f>L12/B12</f>
        <v>3.9637218676519988E-2</v>
      </c>
      <c r="Q12" s="33">
        <v>5</v>
      </c>
      <c r="R12" s="61"/>
    </row>
    <row r="13" spans="1:18" ht="15.75" x14ac:dyDescent="0.25">
      <c r="A13" s="30" t="s">
        <v>3</v>
      </c>
      <c r="B13" s="39">
        <v>2497</v>
      </c>
      <c r="C13" s="40">
        <v>931</v>
      </c>
      <c r="D13" s="39">
        <v>1348</v>
      </c>
      <c r="E13" s="39">
        <v>218</v>
      </c>
      <c r="F13" s="75">
        <v>46</v>
      </c>
      <c r="G13" s="40">
        <v>16</v>
      </c>
      <c r="H13" s="40">
        <v>26</v>
      </c>
      <c r="I13" s="40">
        <v>4</v>
      </c>
      <c r="J13" s="67">
        <v>1.8422106527833399E-2</v>
      </c>
      <c r="K13" s="172">
        <v>3</v>
      </c>
      <c r="L13" s="41">
        <v>79</v>
      </c>
      <c r="M13" s="41">
        <v>25</v>
      </c>
      <c r="N13" s="41">
        <v>52</v>
      </c>
      <c r="O13" s="41">
        <v>2</v>
      </c>
      <c r="P13" s="72">
        <f>L13/B13</f>
        <v>3.1637965558670406E-2</v>
      </c>
      <c r="Q13" s="33">
        <v>4</v>
      </c>
      <c r="R13" s="61"/>
    </row>
    <row r="14" spans="1:18" ht="15.75" x14ac:dyDescent="0.25">
      <c r="A14" s="30" t="s">
        <v>16</v>
      </c>
      <c r="B14" s="39">
        <v>5071</v>
      </c>
      <c r="C14" s="39">
        <v>2008</v>
      </c>
      <c r="D14" s="39">
        <v>2597</v>
      </c>
      <c r="E14" s="39">
        <v>466</v>
      </c>
      <c r="F14" s="75">
        <v>94</v>
      </c>
      <c r="G14" s="40">
        <v>70</v>
      </c>
      <c r="H14" s="40">
        <v>18</v>
      </c>
      <c r="I14" s="40">
        <v>6</v>
      </c>
      <c r="J14" s="67">
        <v>1.8536777755866693E-2</v>
      </c>
      <c r="K14" s="172">
        <v>3</v>
      </c>
      <c r="L14" s="41">
        <v>192</v>
      </c>
      <c r="M14" s="41">
        <v>86</v>
      </c>
      <c r="N14" s="41">
        <v>67</v>
      </c>
      <c r="O14" s="41">
        <v>39</v>
      </c>
      <c r="P14" s="72">
        <f>L14/B14</f>
        <v>3.7862354565174519E-2</v>
      </c>
      <c r="Q14" s="33">
        <v>4</v>
      </c>
      <c r="R14" s="61"/>
    </row>
    <row r="15" spans="1:18" ht="15.75" x14ac:dyDescent="0.25">
      <c r="A15" s="30" t="s">
        <v>32</v>
      </c>
      <c r="B15" s="39">
        <v>8590</v>
      </c>
      <c r="C15" s="39">
        <v>3393</v>
      </c>
      <c r="D15" s="39">
        <v>4464</v>
      </c>
      <c r="E15" s="39">
        <v>733</v>
      </c>
      <c r="F15" s="75">
        <v>96</v>
      </c>
      <c r="G15" s="40">
        <v>64</v>
      </c>
      <c r="H15" s="40">
        <v>31</v>
      </c>
      <c r="I15" s="40">
        <v>1</v>
      </c>
      <c r="J15" s="67">
        <v>1.1175785797438883E-2</v>
      </c>
      <c r="K15" s="172">
        <v>2</v>
      </c>
      <c r="L15" s="41">
        <v>260</v>
      </c>
      <c r="M15" s="41">
        <v>80</v>
      </c>
      <c r="N15" s="41">
        <v>174</v>
      </c>
      <c r="O15" s="41">
        <v>6</v>
      </c>
      <c r="P15" s="72">
        <f>L15/B15</f>
        <v>3.0267753201396973E-2</v>
      </c>
      <c r="Q15" s="33">
        <v>4</v>
      </c>
      <c r="R15" s="62"/>
    </row>
    <row r="16" spans="1:18" ht="15.75" x14ac:dyDescent="0.25">
      <c r="A16" s="30" t="s">
        <v>31</v>
      </c>
      <c r="B16" s="39">
        <v>2879</v>
      </c>
      <c r="C16" s="39">
        <v>1265</v>
      </c>
      <c r="D16" s="39">
        <v>1427</v>
      </c>
      <c r="E16" s="39">
        <v>187</v>
      </c>
      <c r="F16" s="75">
        <v>82</v>
      </c>
      <c r="G16" s="40">
        <v>56</v>
      </c>
      <c r="H16" s="40">
        <v>17</v>
      </c>
      <c r="I16" s="40">
        <v>9</v>
      </c>
      <c r="J16" s="67">
        <v>2.8482111844390413E-2</v>
      </c>
      <c r="K16" s="172">
        <v>4</v>
      </c>
      <c r="L16" s="41">
        <v>30</v>
      </c>
      <c r="M16" s="41">
        <v>13</v>
      </c>
      <c r="N16" s="41">
        <v>17</v>
      </c>
      <c r="O16" s="41">
        <v>0</v>
      </c>
      <c r="P16" s="72">
        <f>L16/B16</f>
        <v>1.0420284821118444E-2</v>
      </c>
      <c r="Q16" s="33">
        <v>2</v>
      </c>
      <c r="R16" s="62"/>
    </row>
    <row r="17" spans="1:18" ht="15.75" x14ac:dyDescent="0.25">
      <c r="A17" s="30" t="s">
        <v>33</v>
      </c>
      <c r="B17" s="39">
        <v>2172</v>
      </c>
      <c r="C17" s="40">
        <v>843</v>
      </c>
      <c r="D17" s="39">
        <v>1110</v>
      </c>
      <c r="E17" s="39">
        <v>219</v>
      </c>
      <c r="F17" s="75">
        <v>71</v>
      </c>
      <c r="G17" s="40">
        <v>29</v>
      </c>
      <c r="H17" s="40">
        <v>42</v>
      </c>
      <c r="I17" s="40">
        <v>0</v>
      </c>
      <c r="J17" s="67">
        <v>3.2688766114180479E-2</v>
      </c>
      <c r="K17" s="172">
        <v>4</v>
      </c>
      <c r="L17" s="41">
        <v>9</v>
      </c>
      <c r="M17" s="41">
        <v>2</v>
      </c>
      <c r="N17" s="41">
        <v>7</v>
      </c>
      <c r="O17" s="41">
        <v>0</v>
      </c>
      <c r="P17" s="72">
        <f>L17/B17</f>
        <v>4.1436464088397788E-3</v>
      </c>
      <c r="Q17" s="33">
        <v>1</v>
      </c>
      <c r="R17" s="62"/>
    </row>
    <row r="18" spans="1:18" ht="15.75" x14ac:dyDescent="0.25">
      <c r="A18" s="30" t="s">
        <v>7</v>
      </c>
      <c r="B18" s="39">
        <v>4327</v>
      </c>
      <c r="C18" s="39">
        <v>1430</v>
      </c>
      <c r="D18" s="40">
        <v>159</v>
      </c>
      <c r="E18" s="39">
        <v>2738</v>
      </c>
      <c r="F18" s="75">
        <v>82</v>
      </c>
      <c r="G18" s="40">
        <v>60</v>
      </c>
      <c r="H18" s="40">
        <v>1</v>
      </c>
      <c r="I18" s="40">
        <v>21</v>
      </c>
      <c r="J18" s="67">
        <v>1.8950774208458518E-2</v>
      </c>
      <c r="K18" s="172">
        <v>3</v>
      </c>
      <c r="L18" s="41">
        <v>50</v>
      </c>
      <c r="M18" s="41">
        <v>22</v>
      </c>
      <c r="N18" s="41">
        <v>0</v>
      </c>
      <c r="O18" s="41">
        <v>28</v>
      </c>
      <c r="P18" s="72">
        <f>L18/B18</f>
        <v>1.1555350127108852E-2</v>
      </c>
      <c r="Q18" s="33">
        <v>2</v>
      </c>
      <c r="R18" s="62"/>
    </row>
    <row r="19" spans="1:18" ht="15.75" x14ac:dyDescent="0.25">
      <c r="A19" s="30" t="s">
        <v>18</v>
      </c>
      <c r="B19" s="39">
        <v>1049</v>
      </c>
      <c r="C19" s="40">
        <v>602</v>
      </c>
      <c r="D19" s="40">
        <v>368</v>
      </c>
      <c r="E19" s="39">
        <v>79</v>
      </c>
      <c r="F19" s="75">
        <v>82</v>
      </c>
      <c r="G19" s="40">
        <v>54</v>
      </c>
      <c r="H19" s="40">
        <v>20</v>
      </c>
      <c r="I19" s="40">
        <v>8</v>
      </c>
      <c r="J19" s="67">
        <v>7.8169685414680654E-2</v>
      </c>
      <c r="K19" s="172">
        <v>5</v>
      </c>
      <c r="L19" s="41">
        <v>0</v>
      </c>
      <c r="M19" s="41">
        <v>0</v>
      </c>
      <c r="N19" s="41">
        <v>0</v>
      </c>
      <c r="O19" s="41">
        <v>0</v>
      </c>
      <c r="P19" s="72">
        <f>L19/B19</f>
        <v>0</v>
      </c>
      <c r="Q19" s="33">
        <v>0</v>
      </c>
      <c r="R19" s="62"/>
    </row>
    <row r="20" spans="1:18" ht="15.75" x14ac:dyDescent="0.25">
      <c r="A20" s="30" t="s">
        <v>51</v>
      </c>
      <c r="B20" s="39">
        <v>4640</v>
      </c>
      <c r="C20" s="40">
        <v>947</v>
      </c>
      <c r="D20" s="39">
        <v>3170</v>
      </c>
      <c r="E20" s="39">
        <v>523</v>
      </c>
      <c r="F20" s="75">
        <v>197</v>
      </c>
      <c r="G20" s="40">
        <v>47</v>
      </c>
      <c r="H20" s="40">
        <v>141</v>
      </c>
      <c r="I20" s="40">
        <v>9</v>
      </c>
      <c r="J20" s="67">
        <v>4.245689655172414E-2</v>
      </c>
      <c r="K20" s="172">
        <v>5</v>
      </c>
      <c r="L20" s="41">
        <v>0</v>
      </c>
      <c r="M20" s="41">
        <v>0</v>
      </c>
      <c r="N20" s="41">
        <v>0</v>
      </c>
      <c r="O20" s="41">
        <v>0</v>
      </c>
      <c r="P20" s="72">
        <f>L20/B20</f>
        <v>0</v>
      </c>
      <c r="Q20" s="33">
        <v>0</v>
      </c>
      <c r="R20" s="62"/>
    </row>
    <row r="21" spans="1:18" ht="15.75" x14ac:dyDescent="0.25">
      <c r="A21" s="30" t="s">
        <v>6</v>
      </c>
      <c r="B21" s="39">
        <v>6736</v>
      </c>
      <c r="C21" s="39">
        <v>1081</v>
      </c>
      <c r="D21" s="39">
        <v>5098</v>
      </c>
      <c r="E21" s="39">
        <v>557</v>
      </c>
      <c r="F21" s="75">
        <v>75</v>
      </c>
      <c r="G21" s="40">
        <v>23</v>
      </c>
      <c r="H21" s="40">
        <v>49</v>
      </c>
      <c r="I21" s="40">
        <v>3</v>
      </c>
      <c r="J21" s="67">
        <v>1.1134204275534442E-2</v>
      </c>
      <c r="K21" s="172">
        <v>2</v>
      </c>
      <c r="L21" s="41">
        <v>159</v>
      </c>
      <c r="M21" s="41">
        <v>7</v>
      </c>
      <c r="N21" s="41">
        <v>152</v>
      </c>
      <c r="O21" s="41">
        <v>0</v>
      </c>
      <c r="P21" s="72">
        <f>L21/B21</f>
        <v>2.3604513064133015E-2</v>
      </c>
      <c r="Q21" s="33">
        <v>3</v>
      </c>
      <c r="R21" s="62"/>
    </row>
    <row r="22" spans="1:18" ht="15.75" x14ac:dyDescent="0.25">
      <c r="A22" s="30" t="s">
        <v>52</v>
      </c>
      <c r="B22" s="39">
        <v>1860</v>
      </c>
      <c r="C22" s="40">
        <v>690</v>
      </c>
      <c r="D22" s="40">
        <v>747</v>
      </c>
      <c r="E22" s="39">
        <v>423</v>
      </c>
      <c r="F22" s="75">
        <v>76</v>
      </c>
      <c r="G22" s="40">
        <v>22</v>
      </c>
      <c r="H22" s="40">
        <v>54</v>
      </c>
      <c r="I22" s="40">
        <v>0</v>
      </c>
      <c r="J22" s="67">
        <v>4.0860215053763443E-2</v>
      </c>
      <c r="K22" s="172">
        <v>5</v>
      </c>
      <c r="L22" s="41">
        <v>0</v>
      </c>
      <c r="M22" s="41">
        <v>0</v>
      </c>
      <c r="N22" s="41">
        <v>0</v>
      </c>
      <c r="O22" s="41">
        <v>0</v>
      </c>
      <c r="P22" s="72">
        <f>L22/B22</f>
        <v>0</v>
      </c>
      <c r="Q22" s="33">
        <v>0</v>
      </c>
      <c r="R22" s="62"/>
    </row>
    <row r="23" spans="1:18" ht="15.75" x14ac:dyDescent="0.25">
      <c r="A23" s="30" t="s">
        <v>14</v>
      </c>
      <c r="B23" s="39">
        <v>1806</v>
      </c>
      <c r="C23" s="40">
        <v>774</v>
      </c>
      <c r="D23" s="39">
        <v>1032</v>
      </c>
      <c r="E23" s="39">
        <v>0</v>
      </c>
      <c r="F23" s="75">
        <v>118</v>
      </c>
      <c r="G23" s="40">
        <v>105</v>
      </c>
      <c r="H23" s="40">
        <v>13</v>
      </c>
      <c r="I23" s="40">
        <v>0</v>
      </c>
      <c r="J23" s="67">
        <v>6.533776301218161E-2</v>
      </c>
      <c r="K23" s="172">
        <v>5</v>
      </c>
      <c r="L23" s="41">
        <v>0</v>
      </c>
      <c r="M23" s="41">
        <v>0</v>
      </c>
      <c r="N23" s="41">
        <v>0</v>
      </c>
      <c r="O23" s="41">
        <v>0</v>
      </c>
      <c r="P23" s="72">
        <f>L23/B23</f>
        <v>0</v>
      </c>
      <c r="Q23" s="33">
        <v>0</v>
      </c>
      <c r="R23" s="62"/>
    </row>
    <row r="24" spans="1:18" ht="15.75" x14ac:dyDescent="0.25">
      <c r="A24" s="30" t="s">
        <v>34</v>
      </c>
      <c r="B24" s="39">
        <v>4234</v>
      </c>
      <c r="C24" s="39">
        <v>1617</v>
      </c>
      <c r="D24" s="39">
        <v>2097</v>
      </c>
      <c r="E24" s="39">
        <v>520</v>
      </c>
      <c r="F24" s="75">
        <v>181</v>
      </c>
      <c r="G24" s="40">
        <v>121</v>
      </c>
      <c r="H24" s="40">
        <v>55</v>
      </c>
      <c r="I24" s="40">
        <v>5</v>
      </c>
      <c r="J24" s="67">
        <v>4.2749173358526217E-2</v>
      </c>
      <c r="K24" s="172">
        <v>5</v>
      </c>
      <c r="L24" s="41">
        <v>0</v>
      </c>
      <c r="M24" s="41">
        <v>0</v>
      </c>
      <c r="N24" s="41">
        <v>0</v>
      </c>
      <c r="O24" s="41">
        <v>0</v>
      </c>
      <c r="P24" s="72">
        <f>L24/B24</f>
        <v>0</v>
      </c>
      <c r="Q24" s="33">
        <v>0</v>
      </c>
      <c r="R24" s="62"/>
    </row>
    <row r="25" spans="1:18" ht="15.75" x14ac:dyDescent="0.25">
      <c r="A25" s="30" t="s">
        <v>11</v>
      </c>
      <c r="B25" s="39">
        <v>9370</v>
      </c>
      <c r="C25" s="39">
        <v>2731</v>
      </c>
      <c r="D25" s="39">
        <v>5298</v>
      </c>
      <c r="E25" s="39">
        <v>1341</v>
      </c>
      <c r="F25" s="76" t="s">
        <v>22</v>
      </c>
      <c r="G25" s="31" t="s">
        <v>22</v>
      </c>
      <c r="H25" s="31" t="s">
        <v>22</v>
      </c>
      <c r="I25" s="50" t="s">
        <v>22</v>
      </c>
      <c r="J25" s="67">
        <v>0</v>
      </c>
      <c r="K25" s="172">
        <v>0</v>
      </c>
      <c r="L25" s="41">
        <v>340</v>
      </c>
      <c r="M25" s="41">
        <v>150</v>
      </c>
      <c r="N25" s="41">
        <v>180</v>
      </c>
      <c r="O25" s="41">
        <v>10</v>
      </c>
      <c r="P25" s="72">
        <f>L25/B25</f>
        <v>3.6286019210245463E-2</v>
      </c>
      <c r="Q25" s="33">
        <v>4</v>
      </c>
      <c r="R25" s="63"/>
    </row>
    <row r="26" spans="1:18" ht="15.75" x14ac:dyDescent="0.25">
      <c r="A26" s="30" t="s">
        <v>28</v>
      </c>
      <c r="B26" s="39">
        <v>7067</v>
      </c>
      <c r="C26" s="39">
        <v>1131</v>
      </c>
      <c r="D26" s="39">
        <v>5494</v>
      </c>
      <c r="E26" s="39">
        <v>442</v>
      </c>
      <c r="F26" s="75">
        <v>76</v>
      </c>
      <c r="G26" s="40">
        <v>15</v>
      </c>
      <c r="H26" s="40">
        <v>56</v>
      </c>
      <c r="I26" s="40">
        <v>5</v>
      </c>
      <c r="J26" s="67">
        <v>1.0754209707089289E-2</v>
      </c>
      <c r="K26" s="172">
        <v>2</v>
      </c>
      <c r="L26" s="41">
        <v>132</v>
      </c>
      <c r="M26" s="41">
        <v>14</v>
      </c>
      <c r="N26" s="41">
        <v>112</v>
      </c>
      <c r="O26" s="41">
        <v>6</v>
      </c>
      <c r="P26" s="72">
        <f>L26/B26</f>
        <v>1.867836422810245E-2</v>
      </c>
      <c r="Q26" s="33">
        <v>2</v>
      </c>
      <c r="R26" s="63"/>
    </row>
    <row r="27" spans="1:18" ht="15.75" x14ac:dyDescent="0.25">
      <c r="A27" s="30" t="s">
        <v>19</v>
      </c>
      <c r="B27" s="39">
        <v>3603</v>
      </c>
      <c r="C27" s="39">
        <v>1062</v>
      </c>
      <c r="D27" s="39">
        <v>2108</v>
      </c>
      <c r="E27" s="39">
        <v>433</v>
      </c>
      <c r="F27" s="75">
        <v>28</v>
      </c>
      <c r="G27" s="40">
        <v>11</v>
      </c>
      <c r="H27" s="40">
        <v>15</v>
      </c>
      <c r="I27" s="40">
        <v>2</v>
      </c>
      <c r="J27" s="67">
        <v>7.7713016930335832E-3</v>
      </c>
      <c r="K27" s="172">
        <v>1</v>
      </c>
      <c r="L27" s="41">
        <v>106</v>
      </c>
      <c r="M27" s="41">
        <v>89</v>
      </c>
      <c r="N27" s="41">
        <v>14</v>
      </c>
      <c r="O27" s="41">
        <v>3</v>
      </c>
      <c r="P27" s="72">
        <f>L27/B27</f>
        <v>2.9419927837912849E-2</v>
      </c>
      <c r="Q27" s="33">
        <v>3</v>
      </c>
      <c r="R27" s="63"/>
    </row>
    <row r="28" spans="1:18" ht="15.75" x14ac:dyDescent="0.25">
      <c r="A28" s="30" t="s">
        <v>23</v>
      </c>
      <c r="B28" s="39">
        <v>5659</v>
      </c>
      <c r="C28" s="39">
        <v>1439</v>
      </c>
      <c r="D28" s="39">
        <v>3477</v>
      </c>
      <c r="E28" s="39">
        <v>743</v>
      </c>
      <c r="F28" s="75">
        <v>36</v>
      </c>
      <c r="G28" s="40">
        <v>16</v>
      </c>
      <c r="H28" s="40">
        <v>18</v>
      </c>
      <c r="I28" s="40">
        <v>2</v>
      </c>
      <c r="J28" s="67">
        <v>6.3615479766743243E-3</v>
      </c>
      <c r="K28" s="172">
        <v>1</v>
      </c>
      <c r="L28" s="41">
        <v>118</v>
      </c>
      <c r="M28" s="41">
        <v>28</v>
      </c>
      <c r="N28" s="41">
        <v>88</v>
      </c>
      <c r="O28" s="41">
        <v>2</v>
      </c>
      <c r="P28" s="72">
        <f>L28/B28</f>
        <v>2.0851740590210284E-2</v>
      </c>
      <c r="Q28" s="33">
        <v>3</v>
      </c>
      <c r="R28" s="63"/>
    </row>
    <row r="29" spans="1:18" ht="15.75" x14ac:dyDescent="0.25">
      <c r="A29" s="30" t="s">
        <v>35</v>
      </c>
      <c r="B29" s="39">
        <v>2507</v>
      </c>
      <c r="C29" s="40">
        <v>502</v>
      </c>
      <c r="D29" s="39">
        <v>1631</v>
      </c>
      <c r="E29" s="39">
        <v>374</v>
      </c>
      <c r="F29" s="75">
        <v>59</v>
      </c>
      <c r="G29" s="40">
        <v>20</v>
      </c>
      <c r="H29" s="40">
        <v>35</v>
      </c>
      <c r="I29" s="40">
        <v>4</v>
      </c>
      <c r="J29" s="67">
        <v>2.3534104507379337E-2</v>
      </c>
      <c r="K29" s="172">
        <v>3</v>
      </c>
      <c r="L29" s="41">
        <v>0</v>
      </c>
      <c r="M29" s="41">
        <v>0</v>
      </c>
      <c r="N29" s="41">
        <v>0</v>
      </c>
      <c r="O29" s="41">
        <v>0</v>
      </c>
      <c r="P29" s="72">
        <f>L29/B29</f>
        <v>0</v>
      </c>
      <c r="Q29" s="33">
        <v>0</v>
      </c>
      <c r="R29" s="63"/>
    </row>
    <row r="30" spans="1:18" ht="15.75" x14ac:dyDescent="0.25">
      <c r="A30" s="30" t="s">
        <v>57</v>
      </c>
      <c r="B30" s="39">
        <v>6824</v>
      </c>
      <c r="C30" s="39">
        <v>1189</v>
      </c>
      <c r="D30" s="39">
        <v>2166</v>
      </c>
      <c r="E30" s="39">
        <v>3469</v>
      </c>
      <c r="F30" s="75">
        <v>16</v>
      </c>
      <c r="G30" s="40">
        <v>3</v>
      </c>
      <c r="H30" s="40">
        <v>10</v>
      </c>
      <c r="I30" s="40">
        <v>3</v>
      </c>
      <c r="J30" s="67">
        <v>2.3446658851113715E-3</v>
      </c>
      <c r="K30" s="172">
        <v>1</v>
      </c>
      <c r="L30" s="41">
        <v>118</v>
      </c>
      <c r="M30" s="41">
        <v>39</v>
      </c>
      <c r="N30" s="41">
        <v>64</v>
      </c>
      <c r="O30" s="41">
        <v>15</v>
      </c>
      <c r="P30" s="72">
        <f>L30/B30</f>
        <v>1.7291910902696366E-2</v>
      </c>
      <c r="Q30" s="33">
        <v>2</v>
      </c>
      <c r="R30" s="63"/>
    </row>
    <row r="31" spans="1:18" ht="15.75" x14ac:dyDescent="0.25">
      <c r="A31" s="30" t="s">
        <v>29</v>
      </c>
      <c r="B31" s="39">
        <v>15233</v>
      </c>
      <c r="C31" s="39">
        <v>7303</v>
      </c>
      <c r="D31" s="39">
        <v>5074</v>
      </c>
      <c r="E31" s="39">
        <v>2856</v>
      </c>
      <c r="F31" s="77">
        <v>2</v>
      </c>
      <c r="G31" s="40">
        <v>1</v>
      </c>
      <c r="H31" s="40">
        <v>1</v>
      </c>
      <c r="I31" s="40">
        <v>0</v>
      </c>
      <c r="J31" s="67">
        <v>1.3129390139828004E-4</v>
      </c>
      <c r="K31" s="172">
        <v>1</v>
      </c>
      <c r="L31" s="41">
        <v>296</v>
      </c>
      <c r="M31" s="41">
        <v>139</v>
      </c>
      <c r="N31" s="41">
        <v>138</v>
      </c>
      <c r="O31" s="41">
        <v>19</v>
      </c>
      <c r="P31" s="72">
        <f>L31/B31</f>
        <v>1.9431497406945449E-2</v>
      </c>
      <c r="Q31" s="33">
        <v>2</v>
      </c>
      <c r="R31" s="63"/>
    </row>
    <row r="32" spans="1:18" ht="15.75" x14ac:dyDescent="0.25">
      <c r="A32" s="30" t="s">
        <v>53</v>
      </c>
      <c r="B32" s="39">
        <v>2655</v>
      </c>
      <c r="C32" s="40">
        <v>926</v>
      </c>
      <c r="D32" s="39">
        <v>1580</v>
      </c>
      <c r="E32" s="39">
        <v>149</v>
      </c>
      <c r="F32" s="75">
        <v>59</v>
      </c>
      <c r="G32" s="40">
        <v>15</v>
      </c>
      <c r="H32" s="40">
        <v>43</v>
      </c>
      <c r="I32" s="40">
        <v>1</v>
      </c>
      <c r="J32" s="67">
        <v>2.2222222222222223E-2</v>
      </c>
      <c r="K32" s="172">
        <v>3</v>
      </c>
      <c r="L32" s="41">
        <v>0</v>
      </c>
      <c r="M32" s="41">
        <v>0</v>
      </c>
      <c r="N32" s="41">
        <v>0</v>
      </c>
      <c r="O32" s="41">
        <v>0</v>
      </c>
      <c r="P32" s="72">
        <f>L32/B32</f>
        <v>0</v>
      </c>
      <c r="Q32" s="33">
        <v>0</v>
      </c>
      <c r="R32" s="63"/>
    </row>
    <row r="33" spans="1:18" ht="15.75" x14ac:dyDescent="0.25">
      <c r="A33" s="30" t="s">
        <v>26</v>
      </c>
      <c r="B33" s="39">
        <v>5483</v>
      </c>
      <c r="C33" s="39">
        <v>1922</v>
      </c>
      <c r="D33" s="39">
        <v>2838</v>
      </c>
      <c r="E33" s="39">
        <v>723</v>
      </c>
      <c r="F33" s="75">
        <v>65</v>
      </c>
      <c r="G33" s="40">
        <v>36</v>
      </c>
      <c r="H33" s="40">
        <v>28</v>
      </c>
      <c r="I33" s="40">
        <v>1</v>
      </c>
      <c r="J33" s="67">
        <v>1.1854824001459055E-2</v>
      </c>
      <c r="K33" s="172">
        <v>2</v>
      </c>
      <c r="L33" s="41">
        <v>12</v>
      </c>
      <c r="M33" s="41">
        <v>4</v>
      </c>
      <c r="N33" s="41">
        <v>8</v>
      </c>
      <c r="O33" s="41">
        <v>0</v>
      </c>
      <c r="P33" s="72">
        <f>L33/B33</f>
        <v>2.1885828925770562E-3</v>
      </c>
      <c r="Q33" s="33">
        <v>1</v>
      </c>
      <c r="R33" s="63"/>
    </row>
    <row r="34" spans="1:18" ht="15.75" x14ac:dyDescent="0.25">
      <c r="A34" s="30" t="s">
        <v>20</v>
      </c>
      <c r="B34" s="39">
        <v>9378</v>
      </c>
      <c r="C34" s="39">
        <v>5490</v>
      </c>
      <c r="D34" s="39">
        <v>2652</v>
      </c>
      <c r="E34" s="39">
        <v>1236</v>
      </c>
      <c r="F34" s="75">
        <v>34</v>
      </c>
      <c r="G34" s="40">
        <v>33</v>
      </c>
      <c r="H34" s="40">
        <v>0</v>
      </c>
      <c r="I34" s="40">
        <v>1</v>
      </c>
      <c r="J34" s="67">
        <v>3.6255065045851993E-3</v>
      </c>
      <c r="K34" s="172">
        <v>1</v>
      </c>
      <c r="L34" s="41">
        <v>64</v>
      </c>
      <c r="M34" s="41">
        <v>26</v>
      </c>
      <c r="N34" s="41">
        <v>29</v>
      </c>
      <c r="O34" s="41">
        <v>9</v>
      </c>
      <c r="P34" s="72">
        <f>L34/B34</f>
        <v>6.8244828321603751E-3</v>
      </c>
      <c r="Q34" s="33">
        <v>1</v>
      </c>
      <c r="R34" s="64"/>
    </row>
    <row r="35" spans="1:18" ht="15.75" x14ac:dyDescent="0.25">
      <c r="A35" s="30" t="s">
        <v>15</v>
      </c>
      <c r="B35" s="39">
        <v>7010</v>
      </c>
      <c r="C35" s="39">
        <v>2709</v>
      </c>
      <c r="D35" s="39">
        <v>3759</v>
      </c>
      <c r="E35" s="39">
        <v>542</v>
      </c>
      <c r="F35" s="75">
        <v>23</v>
      </c>
      <c r="G35" s="40">
        <v>21</v>
      </c>
      <c r="H35" s="40">
        <v>2</v>
      </c>
      <c r="I35" s="40">
        <v>0</v>
      </c>
      <c r="J35" s="67">
        <v>3.2810271041369471E-3</v>
      </c>
      <c r="K35" s="172">
        <v>1</v>
      </c>
      <c r="L35" s="41">
        <v>0</v>
      </c>
      <c r="M35" s="41">
        <v>0</v>
      </c>
      <c r="N35" s="41">
        <v>0</v>
      </c>
      <c r="O35" s="41">
        <v>0</v>
      </c>
      <c r="P35" s="72">
        <f>L35/B35</f>
        <v>0</v>
      </c>
      <c r="Q35" s="33">
        <v>0</v>
      </c>
      <c r="R35" s="64"/>
    </row>
    <row r="36" spans="1:18" ht="16.5" thickBot="1" x14ac:dyDescent="0.3">
      <c r="A36" s="32" t="s">
        <v>25</v>
      </c>
      <c r="B36" s="42">
        <v>3070</v>
      </c>
      <c r="C36" s="42">
        <v>1032</v>
      </c>
      <c r="D36" s="42">
        <v>1836</v>
      </c>
      <c r="E36" s="42">
        <v>202</v>
      </c>
      <c r="F36" s="78">
        <v>0</v>
      </c>
      <c r="G36" s="43">
        <v>0</v>
      </c>
      <c r="H36" s="43">
        <v>0</v>
      </c>
      <c r="I36" s="43">
        <v>0</v>
      </c>
      <c r="J36" s="68">
        <v>0</v>
      </c>
      <c r="K36" s="173">
        <v>0</v>
      </c>
      <c r="L36" s="44">
        <v>0</v>
      </c>
      <c r="M36" s="44">
        <v>0</v>
      </c>
      <c r="N36" s="44">
        <v>0</v>
      </c>
      <c r="O36" s="44">
        <v>0</v>
      </c>
      <c r="P36" s="73">
        <f>L36/B36</f>
        <v>0</v>
      </c>
      <c r="Q36" s="37">
        <v>0</v>
      </c>
      <c r="R36" s="65"/>
    </row>
    <row r="37" spans="1:18" ht="6.75" customHeight="1" x14ac:dyDescent="0.25">
      <c r="A37" s="54"/>
      <c r="B37" s="55"/>
      <c r="C37" s="55"/>
      <c r="D37" s="55"/>
      <c r="E37" s="55"/>
      <c r="F37" s="54"/>
      <c r="G37" s="55"/>
      <c r="H37" s="55"/>
      <c r="I37" s="55"/>
      <c r="J37" s="69"/>
      <c r="K37" s="74"/>
      <c r="L37" s="56"/>
      <c r="M37" s="56"/>
      <c r="N37" s="56"/>
      <c r="O37" s="56"/>
      <c r="P37" s="74"/>
      <c r="Q37" s="79"/>
      <c r="R37" s="56"/>
    </row>
    <row r="38" spans="1:18" ht="12.75" customHeight="1" x14ac:dyDescent="0.25">
      <c r="A38" s="57" t="s">
        <v>58</v>
      </c>
      <c r="B38" s="55"/>
      <c r="C38" s="55"/>
      <c r="D38" s="55"/>
      <c r="E38" s="55"/>
      <c r="F38" s="54"/>
      <c r="G38" s="55"/>
      <c r="H38" s="55"/>
      <c r="I38" s="55"/>
      <c r="J38" s="69"/>
      <c r="K38" s="74"/>
      <c r="L38" s="56"/>
      <c r="M38" s="56"/>
      <c r="N38" s="56"/>
      <c r="O38" s="56"/>
      <c r="P38" s="74"/>
      <c r="Q38" s="79"/>
      <c r="R38" s="56"/>
    </row>
  </sheetData>
  <mergeCells count="7">
    <mergeCell ref="P2:P3"/>
    <mergeCell ref="Q2:R3"/>
    <mergeCell ref="L2:O2"/>
    <mergeCell ref="A1:R1"/>
    <mergeCell ref="A2:A3"/>
    <mergeCell ref="J2:J3"/>
    <mergeCell ref="K2:K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9"/>
  <sheetViews>
    <sheetView topLeftCell="A3" zoomScaleNormal="100" workbookViewId="0">
      <selection sqref="A1:V39"/>
    </sheetView>
  </sheetViews>
  <sheetFormatPr baseColWidth="10" defaultRowHeight="15" x14ac:dyDescent="0.25"/>
  <cols>
    <col min="1" max="1" width="16.85546875" style="29" customWidth="1"/>
    <col min="2" max="2" width="11.42578125" style="29"/>
    <col min="3" max="9" width="9.85546875" style="29" customWidth="1"/>
    <col min="10" max="10" width="12.140625" style="29" customWidth="1"/>
    <col min="11" max="12" width="11.42578125" style="29"/>
    <col min="13" max="19" width="9.140625" style="29" customWidth="1"/>
    <col min="20" max="20" width="12.140625" style="29" customWidth="1"/>
    <col min="21" max="21" width="8.85546875" style="29" customWidth="1"/>
    <col min="22" max="22" width="2" style="29" customWidth="1"/>
    <col min="23" max="16384" width="11.42578125" style="29"/>
  </cols>
  <sheetData>
    <row r="1" spans="1:22" s="102" customFormat="1" ht="25.5" customHeight="1" x14ac:dyDescent="0.3">
      <c r="A1" s="103" t="s">
        <v>85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</row>
    <row r="2" spans="1:22" x14ac:dyDescent="0.25">
      <c r="A2" s="213" t="s">
        <v>0</v>
      </c>
      <c r="B2" s="214" t="s">
        <v>63</v>
      </c>
      <c r="C2" s="214"/>
      <c r="D2" s="214"/>
      <c r="E2" s="214"/>
      <c r="F2" s="214"/>
      <c r="G2" s="214"/>
      <c r="H2" s="214"/>
      <c r="I2" s="214"/>
      <c r="J2" s="215" t="s">
        <v>64</v>
      </c>
      <c r="K2" s="216" t="s">
        <v>46</v>
      </c>
      <c r="L2" s="214" t="s">
        <v>65</v>
      </c>
      <c r="M2" s="214"/>
      <c r="N2" s="214"/>
      <c r="O2" s="214"/>
      <c r="P2" s="214"/>
      <c r="Q2" s="214"/>
      <c r="R2" s="214"/>
      <c r="S2" s="214"/>
      <c r="T2" s="217" t="s">
        <v>66</v>
      </c>
      <c r="U2" s="218" t="s">
        <v>46</v>
      </c>
      <c r="V2" s="219"/>
    </row>
    <row r="3" spans="1:22" x14ac:dyDescent="0.25">
      <c r="A3" s="220"/>
      <c r="B3" s="86" t="s">
        <v>47</v>
      </c>
      <c r="C3" s="86" t="s">
        <v>67</v>
      </c>
      <c r="D3" s="86"/>
      <c r="E3" s="86"/>
      <c r="F3" s="86"/>
      <c r="G3" s="86"/>
      <c r="H3" s="86"/>
      <c r="I3" s="86"/>
      <c r="J3" s="87"/>
      <c r="K3" s="89"/>
      <c r="L3" s="86" t="s">
        <v>47</v>
      </c>
      <c r="M3" s="84" t="s">
        <v>68</v>
      </c>
      <c r="N3" s="84"/>
      <c r="O3" s="84"/>
      <c r="P3" s="84"/>
      <c r="Q3" s="84"/>
      <c r="R3" s="84"/>
      <c r="S3" s="84"/>
      <c r="T3" s="98"/>
      <c r="U3" s="85"/>
      <c r="V3" s="221"/>
    </row>
    <row r="4" spans="1:22" ht="33.75" x14ac:dyDescent="0.25">
      <c r="A4" s="222"/>
      <c r="B4" s="86"/>
      <c r="C4" s="112" t="s">
        <v>69</v>
      </c>
      <c r="D4" s="112" t="s">
        <v>70</v>
      </c>
      <c r="E4" s="112" t="s">
        <v>71</v>
      </c>
      <c r="F4" s="112" t="s">
        <v>72</v>
      </c>
      <c r="G4" s="112" t="s">
        <v>73</v>
      </c>
      <c r="H4" s="112" t="s">
        <v>74</v>
      </c>
      <c r="I4" s="112" t="s">
        <v>75</v>
      </c>
      <c r="J4" s="87"/>
      <c r="K4" s="89"/>
      <c r="L4" s="86"/>
      <c r="M4" s="112" t="s">
        <v>75</v>
      </c>
      <c r="N4" s="112" t="s">
        <v>76</v>
      </c>
      <c r="O4" s="112" t="s">
        <v>77</v>
      </c>
      <c r="P4" s="112" t="s">
        <v>78</v>
      </c>
      <c r="Q4" s="112" t="s">
        <v>79</v>
      </c>
      <c r="R4" s="112" t="s">
        <v>80</v>
      </c>
      <c r="S4" s="112" t="s">
        <v>81</v>
      </c>
      <c r="T4" s="98"/>
      <c r="U4" s="85"/>
      <c r="V4" s="221"/>
    </row>
    <row r="5" spans="1:22" x14ac:dyDescent="0.25">
      <c r="A5" s="223" t="s">
        <v>82</v>
      </c>
      <c r="B5" s="107">
        <v>47887</v>
      </c>
      <c r="C5" s="108"/>
      <c r="D5" s="108"/>
      <c r="E5" s="108"/>
      <c r="F5" s="108"/>
      <c r="G5" s="108"/>
      <c r="H5" s="108"/>
      <c r="I5" s="107">
        <v>47887</v>
      </c>
      <c r="J5" s="109">
        <v>1</v>
      </c>
      <c r="K5" s="174">
        <v>5</v>
      </c>
      <c r="L5" s="108">
        <v>79</v>
      </c>
      <c r="M5" s="108">
        <v>63</v>
      </c>
      <c r="N5" s="108"/>
      <c r="O5" s="108"/>
      <c r="P5" s="108">
        <v>1</v>
      </c>
      <c r="Q5" s="108">
        <v>8</v>
      </c>
      <c r="R5" s="108">
        <v>5</v>
      </c>
      <c r="S5" s="108">
        <v>2</v>
      </c>
      <c r="T5" s="111">
        <v>0.810126582278481</v>
      </c>
      <c r="U5" s="110">
        <v>5</v>
      </c>
      <c r="V5" s="224"/>
    </row>
    <row r="6" spans="1:22" x14ac:dyDescent="0.25">
      <c r="A6" s="223" t="s">
        <v>10</v>
      </c>
      <c r="B6" s="107">
        <v>20166</v>
      </c>
      <c r="C6" s="108">
        <v>0</v>
      </c>
      <c r="D6" s="108">
        <v>882</v>
      </c>
      <c r="E6" s="107">
        <v>5578</v>
      </c>
      <c r="F6" s="108">
        <v>9281</v>
      </c>
      <c r="G6" s="108">
        <v>3903</v>
      </c>
      <c r="H6" s="108">
        <v>522</v>
      </c>
      <c r="I6" s="108"/>
      <c r="J6" s="109">
        <v>2.5885153228205893E-2</v>
      </c>
      <c r="K6" s="175">
        <v>4</v>
      </c>
      <c r="L6" s="108">
        <v>39</v>
      </c>
      <c r="M6" s="108">
        <v>15</v>
      </c>
      <c r="N6" s="108"/>
      <c r="O6" s="108"/>
      <c r="P6" s="108">
        <v>2</v>
      </c>
      <c r="Q6" s="108">
        <v>19</v>
      </c>
      <c r="R6" s="108">
        <v>2</v>
      </c>
      <c r="S6" s="108">
        <v>1</v>
      </c>
      <c r="T6" s="111">
        <v>0.4358974358974359</v>
      </c>
      <c r="U6" s="110">
        <v>5</v>
      </c>
      <c r="V6" s="224"/>
    </row>
    <row r="7" spans="1:22" x14ac:dyDescent="0.25">
      <c r="A7" s="223" t="s">
        <v>8</v>
      </c>
      <c r="B7" s="107">
        <v>53492</v>
      </c>
      <c r="C7" s="108">
        <v>1</v>
      </c>
      <c r="D7" s="107">
        <v>1136</v>
      </c>
      <c r="E7" s="107">
        <v>5912</v>
      </c>
      <c r="F7" s="108">
        <v>31913</v>
      </c>
      <c r="G7" s="108">
        <v>13377</v>
      </c>
      <c r="H7" s="107">
        <v>1153</v>
      </c>
      <c r="I7" s="108"/>
      <c r="J7" s="109">
        <v>2.1554624990652808E-2</v>
      </c>
      <c r="K7" s="175">
        <v>4</v>
      </c>
      <c r="L7" s="108">
        <v>73</v>
      </c>
      <c r="M7" s="108">
        <v>19</v>
      </c>
      <c r="N7" s="108"/>
      <c r="O7" s="108"/>
      <c r="P7" s="108">
        <v>3</v>
      </c>
      <c r="Q7" s="108">
        <v>33</v>
      </c>
      <c r="R7" s="108">
        <v>14</v>
      </c>
      <c r="S7" s="108">
        <v>4</v>
      </c>
      <c r="T7" s="111">
        <v>0.30136986301369861</v>
      </c>
      <c r="U7" s="110">
        <v>4</v>
      </c>
      <c r="V7" s="225"/>
    </row>
    <row r="8" spans="1:22" x14ac:dyDescent="0.25">
      <c r="A8" s="223" t="s">
        <v>31</v>
      </c>
      <c r="B8" s="107">
        <v>9403</v>
      </c>
      <c r="C8" s="108">
        <v>0</v>
      </c>
      <c r="D8" s="108">
        <v>169</v>
      </c>
      <c r="E8" s="107">
        <v>2768</v>
      </c>
      <c r="F8" s="108">
        <v>5404</v>
      </c>
      <c r="G8" s="108">
        <v>949</v>
      </c>
      <c r="H8" s="108">
        <v>113</v>
      </c>
      <c r="I8" s="108"/>
      <c r="J8" s="109">
        <v>1.2017441242156758E-2</v>
      </c>
      <c r="K8" s="175">
        <v>3</v>
      </c>
      <c r="L8" s="108">
        <v>91</v>
      </c>
      <c r="M8" s="108">
        <v>36</v>
      </c>
      <c r="N8" s="108"/>
      <c r="O8" s="108"/>
      <c r="P8" s="108"/>
      <c r="Q8" s="108">
        <v>39</v>
      </c>
      <c r="R8" s="108">
        <v>11</v>
      </c>
      <c r="S8" s="108">
        <v>5</v>
      </c>
      <c r="T8" s="111">
        <v>0.39560439560439559</v>
      </c>
      <c r="U8" s="110">
        <v>5</v>
      </c>
      <c r="V8" s="225"/>
    </row>
    <row r="9" spans="1:22" x14ac:dyDescent="0.25">
      <c r="A9" s="223" t="s">
        <v>7</v>
      </c>
      <c r="B9" s="107">
        <v>133026</v>
      </c>
      <c r="C9" s="108">
        <v>0</v>
      </c>
      <c r="D9" s="107">
        <v>18313</v>
      </c>
      <c r="E9" s="107">
        <v>39588</v>
      </c>
      <c r="F9" s="108">
        <v>65946</v>
      </c>
      <c r="G9" s="108">
        <v>8438</v>
      </c>
      <c r="H9" s="108">
        <v>741</v>
      </c>
      <c r="I9" s="108"/>
      <c r="J9" s="109">
        <v>5.5703396328537274E-3</v>
      </c>
      <c r="K9" s="175">
        <v>2</v>
      </c>
      <c r="L9" s="108">
        <v>80</v>
      </c>
      <c r="M9" s="108">
        <v>40</v>
      </c>
      <c r="N9" s="108"/>
      <c r="O9" s="108"/>
      <c r="P9" s="108">
        <v>3</v>
      </c>
      <c r="Q9" s="108">
        <v>34</v>
      </c>
      <c r="R9" s="108">
        <v>1</v>
      </c>
      <c r="S9" s="108">
        <v>2</v>
      </c>
      <c r="T9" s="111">
        <v>0.53749999999999998</v>
      </c>
      <c r="U9" s="110">
        <v>5</v>
      </c>
      <c r="V9" s="225"/>
    </row>
    <row r="10" spans="1:22" x14ac:dyDescent="0.25">
      <c r="A10" s="223" t="s">
        <v>60</v>
      </c>
      <c r="B10" s="107">
        <v>47768</v>
      </c>
      <c r="C10" s="108">
        <v>0</v>
      </c>
      <c r="D10" s="107">
        <v>1304</v>
      </c>
      <c r="E10" s="107">
        <v>15531</v>
      </c>
      <c r="F10" s="108">
        <v>29768</v>
      </c>
      <c r="G10" s="108">
        <v>1122</v>
      </c>
      <c r="H10" s="108">
        <v>43</v>
      </c>
      <c r="I10" s="108"/>
      <c r="J10" s="109">
        <v>9.001842237481159E-4</v>
      </c>
      <c r="K10" s="175">
        <v>2</v>
      </c>
      <c r="L10" s="108">
        <v>62</v>
      </c>
      <c r="M10" s="108">
        <v>29</v>
      </c>
      <c r="N10" s="108"/>
      <c r="O10" s="108"/>
      <c r="P10" s="108">
        <v>2</v>
      </c>
      <c r="Q10" s="108">
        <v>18</v>
      </c>
      <c r="R10" s="108">
        <v>12</v>
      </c>
      <c r="S10" s="108">
        <v>1</v>
      </c>
      <c r="T10" s="111">
        <v>0.5</v>
      </c>
      <c r="U10" s="110">
        <v>5</v>
      </c>
      <c r="V10" s="225"/>
    </row>
    <row r="11" spans="1:22" x14ac:dyDescent="0.25">
      <c r="A11" s="223" t="s">
        <v>25</v>
      </c>
      <c r="B11" s="107">
        <v>46094</v>
      </c>
      <c r="C11" s="108">
        <v>0</v>
      </c>
      <c r="D11" s="107">
        <v>1330</v>
      </c>
      <c r="E11" s="107">
        <v>14485</v>
      </c>
      <c r="F11" s="108">
        <v>26621</v>
      </c>
      <c r="G11" s="108">
        <v>3361</v>
      </c>
      <c r="H11" s="108">
        <v>297</v>
      </c>
      <c r="I11" s="108"/>
      <c r="J11" s="109">
        <v>6.4433548834989373E-3</v>
      </c>
      <c r="K11" s="175">
        <v>2</v>
      </c>
      <c r="L11" s="108">
        <v>63</v>
      </c>
      <c r="M11" s="108">
        <v>48</v>
      </c>
      <c r="N11" s="108"/>
      <c r="O11" s="108"/>
      <c r="P11" s="108"/>
      <c r="Q11" s="108">
        <v>4</v>
      </c>
      <c r="R11" s="108">
        <v>10</v>
      </c>
      <c r="S11" s="108">
        <v>1</v>
      </c>
      <c r="T11" s="111">
        <v>0.76190476190476186</v>
      </c>
      <c r="U11" s="110">
        <v>5</v>
      </c>
      <c r="V11" s="225"/>
    </row>
    <row r="12" spans="1:22" x14ac:dyDescent="0.25">
      <c r="A12" s="223" t="s">
        <v>53</v>
      </c>
      <c r="B12" s="107">
        <v>25701</v>
      </c>
      <c r="C12" s="108">
        <v>0</v>
      </c>
      <c r="D12" s="107">
        <v>6951</v>
      </c>
      <c r="E12" s="107">
        <v>8084</v>
      </c>
      <c r="F12" s="108">
        <v>9544</v>
      </c>
      <c r="G12" s="108">
        <v>1012</v>
      </c>
      <c r="H12" s="108">
        <v>110</v>
      </c>
      <c r="I12" s="108"/>
      <c r="J12" s="109">
        <v>4.2799891054822771E-3</v>
      </c>
      <c r="K12" s="175">
        <v>2</v>
      </c>
      <c r="L12" s="108">
        <v>84</v>
      </c>
      <c r="M12" s="108">
        <v>62</v>
      </c>
      <c r="N12" s="108"/>
      <c r="O12" s="108"/>
      <c r="P12" s="108"/>
      <c r="Q12" s="108">
        <v>15</v>
      </c>
      <c r="R12" s="108">
        <v>4</v>
      </c>
      <c r="S12" s="108">
        <v>3</v>
      </c>
      <c r="T12" s="111">
        <v>0.73809523809523814</v>
      </c>
      <c r="U12" s="110">
        <v>5</v>
      </c>
      <c r="V12" s="225"/>
    </row>
    <row r="13" spans="1:22" x14ac:dyDescent="0.25">
      <c r="A13" s="223" t="s">
        <v>36</v>
      </c>
      <c r="B13" s="107">
        <v>27015</v>
      </c>
      <c r="C13" s="108">
        <v>0</v>
      </c>
      <c r="D13" s="107">
        <v>7452</v>
      </c>
      <c r="E13" s="107">
        <v>14020</v>
      </c>
      <c r="F13" s="108">
        <v>4836</v>
      </c>
      <c r="G13" s="108">
        <v>674</v>
      </c>
      <c r="H13" s="108">
        <v>33</v>
      </c>
      <c r="I13" s="108"/>
      <c r="J13" s="109">
        <v>1.2215435868961689E-3</v>
      </c>
      <c r="K13" s="175">
        <v>2</v>
      </c>
      <c r="L13" s="108">
        <v>55</v>
      </c>
      <c r="M13" s="108">
        <v>29</v>
      </c>
      <c r="N13" s="108"/>
      <c r="O13" s="108">
        <v>2</v>
      </c>
      <c r="P13" s="108">
        <v>5</v>
      </c>
      <c r="Q13" s="108">
        <v>15</v>
      </c>
      <c r="R13" s="108">
        <v>2</v>
      </c>
      <c r="S13" s="108">
        <v>2</v>
      </c>
      <c r="T13" s="111">
        <v>0.65454545454545454</v>
      </c>
      <c r="U13" s="110">
        <v>5</v>
      </c>
      <c r="V13" s="225"/>
    </row>
    <row r="14" spans="1:22" x14ac:dyDescent="0.25">
      <c r="A14" s="223" t="s">
        <v>35</v>
      </c>
      <c r="B14" s="107">
        <v>24642</v>
      </c>
      <c r="C14" s="108">
        <v>1</v>
      </c>
      <c r="D14" s="107">
        <v>1229</v>
      </c>
      <c r="E14" s="107">
        <v>6493</v>
      </c>
      <c r="F14" s="108">
        <v>13529</v>
      </c>
      <c r="G14" s="108">
        <v>3062</v>
      </c>
      <c r="H14" s="108">
        <v>328</v>
      </c>
      <c r="I14" s="108"/>
      <c r="J14" s="109">
        <v>1.33106079052025E-2</v>
      </c>
      <c r="K14" s="175">
        <v>3</v>
      </c>
      <c r="L14" s="108">
        <v>62</v>
      </c>
      <c r="M14" s="108">
        <v>15</v>
      </c>
      <c r="N14" s="108"/>
      <c r="O14" s="108"/>
      <c r="P14" s="108"/>
      <c r="Q14" s="108">
        <v>14</v>
      </c>
      <c r="R14" s="108">
        <v>29</v>
      </c>
      <c r="S14" s="108">
        <v>4</v>
      </c>
      <c r="T14" s="111">
        <v>0.24193548387096775</v>
      </c>
      <c r="U14" s="110">
        <v>3</v>
      </c>
      <c r="V14" s="226"/>
    </row>
    <row r="15" spans="1:22" x14ac:dyDescent="0.25">
      <c r="A15" s="223" t="s">
        <v>20</v>
      </c>
      <c r="B15" s="107">
        <v>237428</v>
      </c>
      <c r="C15" s="108">
        <v>0</v>
      </c>
      <c r="D15" s="107">
        <v>7491</v>
      </c>
      <c r="E15" s="107">
        <v>89893</v>
      </c>
      <c r="F15" s="108">
        <v>57342</v>
      </c>
      <c r="G15" s="108">
        <v>81212</v>
      </c>
      <c r="H15" s="107">
        <v>1490</v>
      </c>
      <c r="I15" s="108"/>
      <c r="J15" s="109">
        <v>6.2755867041797931E-3</v>
      </c>
      <c r="K15" s="175">
        <v>2</v>
      </c>
      <c r="L15" s="108">
        <v>75</v>
      </c>
      <c r="M15" s="108">
        <v>29</v>
      </c>
      <c r="N15" s="108"/>
      <c r="O15" s="108"/>
      <c r="P15" s="108"/>
      <c r="Q15" s="108">
        <v>29</v>
      </c>
      <c r="R15" s="108">
        <v>12</v>
      </c>
      <c r="S15" s="108">
        <v>5</v>
      </c>
      <c r="T15" s="111">
        <v>0.38666666666666666</v>
      </c>
      <c r="U15" s="110">
        <v>4</v>
      </c>
      <c r="V15" s="226"/>
    </row>
    <row r="16" spans="1:22" x14ac:dyDescent="0.25">
      <c r="A16" s="223" t="s">
        <v>27</v>
      </c>
      <c r="B16" s="107">
        <v>83274</v>
      </c>
      <c r="C16" s="108">
        <v>0</v>
      </c>
      <c r="D16" s="107">
        <v>8302</v>
      </c>
      <c r="E16" s="107">
        <v>21621</v>
      </c>
      <c r="F16" s="108">
        <v>41797</v>
      </c>
      <c r="G16" s="108">
        <v>8231</v>
      </c>
      <c r="H16" s="108">
        <v>596</v>
      </c>
      <c r="I16" s="107">
        <v>2727</v>
      </c>
      <c r="J16" s="109">
        <v>3.9904411941302211E-2</v>
      </c>
      <c r="K16" s="175">
        <v>5</v>
      </c>
      <c r="L16" s="108">
        <v>75</v>
      </c>
      <c r="M16" s="108">
        <v>6</v>
      </c>
      <c r="N16" s="108"/>
      <c r="O16" s="108"/>
      <c r="P16" s="108"/>
      <c r="Q16" s="108">
        <v>29</v>
      </c>
      <c r="R16" s="108">
        <v>30</v>
      </c>
      <c r="S16" s="108">
        <v>10</v>
      </c>
      <c r="T16" s="111">
        <v>0.08</v>
      </c>
      <c r="U16" s="110">
        <v>1</v>
      </c>
      <c r="V16" s="226"/>
    </row>
    <row r="17" spans="1:22" x14ac:dyDescent="0.25">
      <c r="A17" s="223" t="s">
        <v>11</v>
      </c>
      <c r="B17" s="107">
        <v>155609</v>
      </c>
      <c r="C17" s="108">
        <v>3</v>
      </c>
      <c r="D17" s="107">
        <v>10955</v>
      </c>
      <c r="E17" s="107">
        <v>26296</v>
      </c>
      <c r="F17" s="108">
        <v>80776</v>
      </c>
      <c r="G17" s="108">
        <v>32211</v>
      </c>
      <c r="H17" s="107">
        <v>5368</v>
      </c>
      <c r="I17" s="108"/>
      <c r="J17" s="109">
        <v>3.4496719341426264E-2</v>
      </c>
      <c r="K17" s="175">
        <v>5</v>
      </c>
      <c r="L17" s="108">
        <v>83</v>
      </c>
      <c r="M17" s="108"/>
      <c r="N17" s="108">
        <v>1</v>
      </c>
      <c r="O17" s="108"/>
      <c r="P17" s="108">
        <v>4</v>
      </c>
      <c r="Q17" s="108">
        <v>40</v>
      </c>
      <c r="R17" s="108">
        <v>23</v>
      </c>
      <c r="S17" s="108">
        <v>15</v>
      </c>
      <c r="T17" s="111">
        <v>6.0240963855421686E-2</v>
      </c>
      <c r="U17" s="110">
        <v>1</v>
      </c>
      <c r="V17" s="226"/>
    </row>
    <row r="18" spans="1:22" x14ac:dyDescent="0.25">
      <c r="A18" s="223" t="s">
        <v>3</v>
      </c>
      <c r="B18" s="107">
        <v>42540</v>
      </c>
      <c r="C18" s="108">
        <v>0</v>
      </c>
      <c r="D18" s="107">
        <v>5617</v>
      </c>
      <c r="E18" s="107">
        <v>23616</v>
      </c>
      <c r="F18" s="108">
        <v>11989</v>
      </c>
      <c r="G18" s="108">
        <v>1190</v>
      </c>
      <c r="H18" s="108">
        <v>128</v>
      </c>
      <c r="I18" s="108"/>
      <c r="J18" s="109">
        <v>3.0089327691584389E-3</v>
      </c>
      <c r="K18" s="175">
        <v>2</v>
      </c>
      <c r="L18" s="108">
        <v>77</v>
      </c>
      <c r="M18" s="108">
        <v>19</v>
      </c>
      <c r="N18" s="108"/>
      <c r="O18" s="108">
        <v>2</v>
      </c>
      <c r="P18" s="108">
        <v>4</v>
      </c>
      <c r="Q18" s="108">
        <v>37</v>
      </c>
      <c r="R18" s="108">
        <v>14</v>
      </c>
      <c r="S18" s="108">
        <v>1</v>
      </c>
      <c r="T18" s="111">
        <v>0.32467532467532467</v>
      </c>
      <c r="U18" s="110">
        <v>4</v>
      </c>
      <c r="V18" s="226"/>
    </row>
    <row r="19" spans="1:22" x14ac:dyDescent="0.25">
      <c r="A19" s="223" t="s">
        <v>32</v>
      </c>
      <c r="B19" s="107">
        <v>106388</v>
      </c>
      <c r="C19" s="108">
        <v>1</v>
      </c>
      <c r="D19" s="107">
        <v>6400</v>
      </c>
      <c r="E19" s="107">
        <v>24456</v>
      </c>
      <c r="F19" s="108">
        <v>58627</v>
      </c>
      <c r="G19" s="108">
        <v>14528</v>
      </c>
      <c r="H19" s="107">
        <v>2376</v>
      </c>
      <c r="I19" s="108"/>
      <c r="J19" s="109">
        <v>2.2333345866075122E-2</v>
      </c>
      <c r="K19" s="175">
        <v>4</v>
      </c>
      <c r="L19" s="108">
        <v>61</v>
      </c>
      <c r="M19" s="108">
        <v>1</v>
      </c>
      <c r="N19" s="108"/>
      <c r="O19" s="108">
        <v>1</v>
      </c>
      <c r="P19" s="108"/>
      <c r="Q19" s="108">
        <v>10</v>
      </c>
      <c r="R19" s="108">
        <v>33</v>
      </c>
      <c r="S19" s="108">
        <v>16</v>
      </c>
      <c r="T19" s="111">
        <v>3.2786885245901641E-2</v>
      </c>
      <c r="U19" s="110">
        <v>1</v>
      </c>
      <c r="V19" s="226"/>
    </row>
    <row r="20" spans="1:22" x14ac:dyDescent="0.25">
      <c r="A20" s="223" t="s">
        <v>15</v>
      </c>
      <c r="B20" s="107">
        <v>104212</v>
      </c>
      <c r="C20" s="108">
        <v>1</v>
      </c>
      <c r="D20" s="107">
        <v>22211</v>
      </c>
      <c r="E20" s="107">
        <v>33377</v>
      </c>
      <c r="F20" s="108">
        <v>38499</v>
      </c>
      <c r="G20" s="108">
        <v>9047</v>
      </c>
      <c r="H20" s="107">
        <v>1077</v>
      </c>
      <c r="I20" s="108"/>
      <c r="J20" s="109">
        <v>1.0334702337542702E-2</v>
      </c>
      <c r="K20" s="175">
        <v>3</v>
      </c>
      <c r="L20" s="108">
        <v>90</v>
      </c>
      <c r="M20" s="108">
        <v>16</v>
      </c>
      <c r="N20" s="108"/>
      <c r="O20" s="108"/>
      <c r="P20" s="108"/>
      <c r="Q20" s="108">
        <v>31</v>
      </c>
      <c r="R20" s="108">
        <v>32</v>
      </c>
      <c r="S20" s="108">
        <v>11</v>
      </c>
      <c r="T20" s="111">
        <v>0.17777777777777778</v>
      </c>
      <c r="U20" s="110">
        <v>2</v>
      </c>
      <c r="V20" s="226"/>
    </row>
    <row r="21" spans="1:22" x14ac:dyDescent="0.25">
      <c r="A21" s="223" t="s">
        <v>52</v>
      </c>
      <c r="B21" s="107">
        <v>24205</v>
      </c>
      <c r="C21" s="108">
        <v>0</v>
      </c>
      <c r="D21" s="107">
        <v>16136</v>
      </c>
      <c r="E21" s="107">
        <v>8040</v>
      </c>
      <c r="F21" s="108">
        <v>29</v>
      </c>
      <c r="G21" s="108">
        <v>0</v>
      </c>
      <c r="H21" s="108">
        <v>0</v>
      </c>
      <c r="I21" s="108"/>
      <c r="J21" s="109">
        <v>0</v>
      </c>
      <c r="K21" s="175">
        <v>0</v>
      </c>
      <c r="L21" s="108">
        <v>69</v>
      </c>
      <c r="M21" s="108">
        <v>44</v>
      </c>
      <c r="N21" s="108"/>
      <c r="O21" s="108"/>
      <c r="P21" s="108">
        <v>1</v>
      </c>
      <c r="Q21" s="108">
        <v>24</v>
      </c>
      <c r="R21" s="108"/>
      <c r="S21" s="108"/>
      <c r="T21" s="111">
        <v>0.65217391304347827</v>
      </c>
      <c r="U21" s="110">
        <v>5</v>
      </c>
      <c r="V21" s="226"/>
    </row>
    <row r="22" spans="1:22" x14ac:dyDescent="0.25">
      <c r="A22" s="223" t="s">
        <v>19</v>
      </c>
      <c r="B22" s="107">
        <v>62421</v>
      </c>
      <c r="C22" s="108">
        <v>1</v>
      </c>
      <c r="D22" s="107">
        <v>1358</v>
      </c>
      <c r="E22" s="107">
        <v>5761</v>
      </c>
      <c r="F22" s="108">
        <v>35110</v>
      </c>
      <c r="G22" s="108">
        <v>18544</v>
      </c>
      <c r="H22" s="107">
        <v>1647</v>
      </c>
      <c r="I22" s="108"/>
      <c r="J22" s="109">
        <v>2.6385351083769885E-2</v>
      </c>
      <c r="K22" s="175">
        <v>4</v>
      </c>
      <c r="L22" s="108">
        <v>53</v>
      </c>
      <c r="M22" s="108"/>
      <c r="N22" s="108"/>
      <c r="O22" s="108"/>
      <c r="P22" s="108">
        <v>4</v>
      </c>
      <c r="Q22" s="108">
        <v>40</v>
      </c>
      <c r="R22" s="108">
        <v>6</v>
      </c>
      <c r="S22" s="108">
        <v>3</v>
      </c>
      <c r="T22" s="111">
        <v>7.5471698113207544E-2</v>
      </c>
      <c r="U22" s="110">
        <v>1</v>
      </c>
      <c r="V22" s="226"/>
    </row>
    <row r="23" spans="1:22" x14ac:dyDescent="0.25">
      <c r="A23" s="223" t="s">
        <v>16</v>
      </c>
      <c r="B23" s="107">
        <v>89532</v>
      </c>
      <c r="C23" s="108">
        <v>9</v>
      </c>
      <c r="D23" s="107">
        <v>7907</v>
      </c>
      <c r="E23" s="107">
        <v>29673</v>
      </c>
      <c r="F23" s="108">
        <v>41603</v>
      </c>
      <c r="G23" s="108">
        <v>9429</v>
      </c>
      <c r="H23" s="108">
        <v>911</v>
      </c>
      <c r="I23" s="108"/>
      <c r="J23" s="109">
        <v>1.0175132913371755E-2</v>
      </c>
      <c r="K23" s="175">
        <v>3</v>
      </c>
      <c r="L23" s="108">
        <v>68</v>
      </c>
      <c r="M23" s="108">
        <v>4</v>
      </c>
      <c r="N23" s="108"/>
      <c r="O23" s="108">
        <v>3</v>
      </c>
      <c r="P23" s="108">
        <v>2</v>
      </c>
      <c r="Q23" s="108">
        <v>24</v>
      </c>
      <c r="R23" s="108">
        <v>26</v>
      </c>
      <c r="S23" s="108">
        <v>9</v>
      </c>
      <c r="T23" s="111">
        <v>0.13235294117647059</v>
      </c>
      <c r="U23" s="110">
        <v>2</v>
      </c>
      <c r="V23" s="226"/>
    </row>
    <row r="24" spans="1:22" x14ac:dyDescent="0.25">
      <c r="A24" s="223" t="s">
        <v>33</v>
      </c>
      <c r="B24" s="107">
        <v>33591</v>
      </c>
      <c r="C24" s="108">
        <v>588</v>
      </c>
      <c r="D24" s="107">
        <v>12775</v>
      </c>
      <c r="E24" s="107">
        <v>9294</v>
      </c>
      <c r="F24" s="108">
        <v>9328</v>
      </c>
      <c r="G24" s="108">
        <v>1440</v>
      </c>
      <c r="H24" s="108">
        <v>166</v>
      </c>
      <c r="I24" s="108"/>
      <c r="J24" s="109">
        <v>4.9417998868744603E-3</v>
      </c>
      <c r="K24" s="175">
        <v>2</v>
      </c>
      <c r="L24" s="108">
        <v>53</v>
      </c>
      <c r="M24" s="108">
        <v>4</v>
      </c>
      <c r="N24" s="108">
        <v>1</v>
      </c>
      <c r="O24" s="108"/>
      <c r="P24" s="108">
        <v>2</v>
      </c>
      <c r="Q24" s="108">
        <v>29</v>
      </c>
      <c r="R24" s="108">
        <v>12</v>
      </c>
      <c r="S24" s="108">
        <v>5</v>
      </c>
      <c r="T24" s="111">
        <v>0.13207547169811321</v>
      </c>
      <c r="U24" s="110">
        <v>2</v>
      </c>
      <c r="V24" s="227"/>
    </row>
    <row r="25" spans="1:22" x14ac:dyDescent="0.25">
      <c r="A25" s="223" t="s">
        <v>57</v>
      </c>
      <c r="B25" s="107">
        <v>84723</v>
      </c>
      <c r="C25" s="108">
        <v>0</v>
      </c>
      <c r="D25" s="107">
        <v>15710</v>
      </c>
      <c r="E25" s="107">
        <v>34161</v>
      </c>
      <c r="F25" s="108">
        <v>34152</v>
      </c>
      <c r="G25" s="108">
        <v>696</v>
      </c>
      <c r="H25" s="108">
        <v>4</v>
      </c>
      <c r="I25" s="108"/>
      <c r="J25" s="109">
        <v>4.7212681326204217E-5</v>
      </c>
      <c r="K25" s="175">
        <v>1</v>
      </c>
      <c r="L25" s="108">
        <v>80</v>
      </c>
      <c r="M25" s="108">
        <v>21</v>
      </c>
      <c r="N25" s="108"/>
      <c r="O25" s="108"/>
      <c r="P25" s="108">
        <v>1</v>
      </c>
      <c r="Q25" s="108">
        <v>24</v>
      </c>
      <c r="R25" s="108">
        <v>28</v>
      </c>
      <c r="S25" s="108">
        <v>6</v>
      </c>
      <c r="T25" s="111">
        <v>0.27500000000000002</v>
      </c>
      <c r="U25" s="110">
        <v>3</v>
      </c>
      <c r="V25" s="227"/>
    </row>
    <row r="26" spans="1:22" x14ac:dyDescent="0.25">
      <c r="A26" s="223" t="s">
        <v>55</v>
      </c>
      <c r="B26" s="107">
        <v>24442</v>
      </c>
      <c r="C26" s="108">
        <v>3</v>
      </c>
      <c r="D26" s="107">
        <v>4018</v>
      </c>
      <c r="E26" s="107">
        <v>4760</v>
      </c>
      <c r="F26" s="108">
        <v>12174</v>
      </c>
      <c r="G26" s="108">
        <v>2933</v>
      </c>
      <c r="H26" s="108">
        <v>554</v>
      </c>
      <c r="I26" s="108"/>
      <c r="J26" s="109">
        <v>2.2665902953931758E-2</v>
      </c>
      <c r="K26" s="175">
        <v>4</v>
      </c>
      <c r="L26" s="108">
        <v>54</v>
      </c>
      <c r="M26" s="108"/>
      <c r="N26" s="108"/>
      <c r="O26" s="108"/>
      <c r="P26" s="108"/>
      <c r="Q26" s="108">
        <v>18</v>
      </c>
      <c r="R26" s="108">
        <v>25</v>
      </c>
      <c r="S26" s="108">
        <v>11</v>
      </c>
      <c r="T26" s="111">
        <v>0</v>
      </c>
      <c r="U26" s="110">
        <v>0</v>
      </c>
      <c r="V26" s="227"/>
    </row>
    <row r="27" spans="1:22" x14ac:dyDescent="0.25">
      <c r="A27" s="223" t="s">
        <v>51</v>
      </c>
      <c r="B27" s="107">
        <v>118087</v>
      </c>
      <c r="C27" s="108">
        <v>10</v>
      </c>
      <c r="D27" s="107">
        <v>35789</v>
      </c>
      <c r="E27" s="107">
        <v>42492</v>
      </c>
      <c r="F27" s="108">
        <v>33349</v>
      </c>
      <c r="G27" s="108">
        <v>6227</v>
      </c>
      <c r="H27" s="108">
        <v>220</v>
      </c>
      <c r="I27" s="108"/>
      <c r="J27" s="109">
        <v>1.8630331873957337E-3</v>
      </c>
      <c r="K27" s="175">
        <v>2</v>
      </c>
      <c r="L27" s="108">
        <v>72</v>
      </c>
      <c r="M27" s="108"/>
      <c r="N27" s="108"/>
      <c r="O27" s="108"/>
      <c r="P27" s="108">
        <v>7</v>
      </c>
      <c r="Q27" s="108">
        <v>32</v>
      </c>
      <c r="R27" s="108">
        <v>14</v>
      </c>
      <c r="S27" s="108">
        <v>19</v>
      </c>
      <c r="T27" s="111">
        <v>9.7222222222222224E-2</v>
      </c>
      <c r="U27" s="110">
        <v>2</v>
      </c>
      <c r="V27" s="227"/>
    </row>
    <row r="28" spans="1:22" x14ac:dyDescent="0.25">
      <c r="A28" s="223" t="s">
        <v>29</v>
      </c>
      <c r="B28" s="107">
        <v>290195</v>
      </c>
      <c r="C28" s="108">
        <v>12</v>
      </c>
      <c r="D28" s="107">
        <v>18662</v>
      </c>
      <c r="E28" s="107">
        <v>72964</v>
      </c>
      <c r="F28" s="108">
        <v>170340</v>
      </c>
      <c r="G28" s="108">
        <v>27319</v>
      </c>
      <c r="H28" s="108">
        <v>898</v>
      </c>
      <c r="I28" s="108"/>
      <c r="J28" s="109">
        <v>3.0944709591826185E-3</v>
      </c>
      <c r="K28" s="175">
        <v>2</v>
      </c>
      <c r="L28" s="108">
        <v>107</v>
      </c>
      <c r="M28" s="108">
        <v>17</v>
      </c>
      <c r="N28" s="108"/>
      <c r="O28" s="108"/>
      <c r="P28" s="108">
        <v>1</v>
      </c>
      <c r="Q28" s="108">
        <v>42</v>
      </c>
      <c r="R28" s="108">
        <v>34</v>
      </c>
      <c r="S28" s="108">
        <v>13</v>
      </c>
      <c r="T28" s="111">
        <v>0.16822429906542055</v>
      </c>
      <c r="U28" s="110">
        <v>2</v>
      </c>
      <c r="V28" s="227"/>
    </row>
    <row r="29" spans="1:22" x14ac:dyDescent="0.25">
      <c r="A29" s="223" t="s">
        <v>54</v>
      </c>
      <c r="B29" s="107">
        <v>38115</v>
      </c>
      <c r="C29" s="108">
        <v>342</v>
      </c>
      <c r="D29" s="107">
        <v>3485</v>
      </c>
      <c r="E29" s="107">
        <v>11977</v>
      </c>
      <c r="F29" s="108">
        <v>18312</v>
      </c>
      <c r="G29" s="108">
        <v>3655</v>
      </c>
      <c r="H29" s="108">
        <v>344</v>
      </c>
      <c r="I29" s="108"/>
      <c r="J29" s="109">
        <v>9.0253181162272076E-3</v>
      </c>
      <c r="K29" s="175">
        <v>2</v>
      </c>
      <c r="L29" s="108">
        <v>50</v>
      </c>
      <c r="M29" s="108">
        <v>1</v>
      </c>
      <c r="N29" s="108"/>
      <c r="O29" s="108"/>
      <c r="P29" s="108">
        <v>4</v>
      </c>
      <c r="Q29" s="108">
        <v>31</v>
      </c>
      <c r="R29" s="108">
        <v>13</v>
      </c>
      <c r="S29" s="108">
        <v>1</v>
      </c>
      <c r="T29" s="111">
        <v>0.1</v>
      </c>
      <c r="U29" s="110">
        <v>2</v>
      </c>
      <c r="V29" s="227"/>
    </row>
    <row r="30" spans="1:22" x14ac:dyDescent="0.25">
      <c r="A30" s="223" t="s">
        <v>61</v>
      </c>
      <c r="B30" s="107">
        <v>172472</v>
      </c>
      <c r="C30" s="108">
        <v>17</v>
      </c>
      <c r="D30" s="107">
        <v>13789</v>
      </c>
      <c r="E30" s="107">
        <v>31777</v>
      </c>
      <c r="F30" s="108">
        <v>108155</v>
      </c>
      <c r="G30" s="108">
        <v>16721</v>
      </c>
      <c r="H30" s="107">
        <v>2013</v>
      </c>
      <c r="I30" s="108"/>
      <c r="J30" s="109">
        <v>1.1671459715200148E-2</v>
      </c>
      <c r="K30" s="175">
        <v>3</v>
      </c>
      <c r="L30" s="108">
        <v>101</v>
      </c>
      <c r="M30" s="108">
        <v>1</v>
      </c>
      <c r="N30" s="108">
        <v>1</v>
      </c>
      <c r="O30" s="108">
        <v>1</v>
      </c>
      <c r="P30" s="108"/>
      <c r="Q30" s="108">
        <v>31</v>
      </c>
      <c r="R30" s="108">
        <v>33</v>
      </c>
      <c r="S30" s="108">
        <v>34</v>
      </c>
      <c r="T30" s="111">
        <v>2.9702970297029702E-2</v>
      </c>
      <c r="U30" s="110">
        <v>1</v>
      </c>
      <c r="V30" s="227"/>
    </row>
    <row r="31" spans="1:22" x14ac:dyDescent="0.25">
      <c r="A31" s="223" t="s">
        <v>26</v>
      </c>
      <c r="B31" s="107">
        <v>49843</v>
      </c>
      <c r="C31" s="108">
        <v>0</v>
      </c>
      <c r="D31" s="107">
        <v>16301</v>
      </c>
      <c r="E31" s="107">
        <v>19355</v>
      </c>
      <c r="F31" s="108">
        <v>11082</v>
      </c>
      <c r="G31" s="108">
        <v>2977</v>
      </c>
      <c r="H31" s="108">
        <v>128</v>
      </c>
      <c r="I31" s="108"/>
      <c r="J31" s="109">
        <v>2.5680637200810544E-3</v>
      </c>
      <c r="K31" s="175">
        <v>2</v>
      </c>
      <c r="L31" s="108">
        <v>70</v>
      </c>
      <c r="M31" s="108">
        <v>10</v>
      </c>
      <c r="N31" s="108"/>
      <c r="O31" s="108"/>
      <c r="P31" s="108">
        <v>3</v>
      </c>
      <c r="Q31" s="108">
        <v>38</v>
      </c>
      <c r="R31" s="108">
        <v>11</v>
      </c>
      <c r="S31" s="108">
        <v>8</v>
      </c>
      <c r="T31" s="111">
        <v>0.18571428571428572</v>
      </c>
      <c r="U31" s="110">
        <v>2</v>
      </c>
      <c r="V31" s="227"/>
    </row>
    <row r="32" spans="1:22" x14ac:dyDescent="0.25">
      <c r="A32" s="223" t="s">
        <v>18</v>
      </c>
      <c r="B32" s="107">
        <v>22480</v>
      </c>
      <c r="C32" s="108">
        <v>0</v>
      </c>
      <c r="D32" s="107">
        <v>1028</v>
      </c>
      <c r="E32" s="107">
        <v>4100</v>
      </c>
      <c r="F32" s="108">
        <v>14028</v>
      </c>
      <c r="G32" s="108">
        <v>3005</v>
      </c>
      <c r="H32" s="108">
        <v>319</v>
      </c>
      <c r="I32" s="108"/>
      <c r="J32" s="109">
        <v>1.4190391459074733E-2</v>
      </c>
      <c r="K32" s="175">
        <v>3</v>
      </c>
      <c r="L32" s="108">
        <v>42</v>
      </c>
      <c r="M32" s="108"/>
      <c r="N32" s="108"/>
      <c r="O32" s="108"/>
      <c r="P32" s="108"/>
      <c r="Q32" s="108">
        <v>32</v>
      </c>
      <c r="R32" s="108">
        <v>10</v>
      </c>
      <c r="S32" s="108"/>
      <c r="T32" s="111">
        <v>0</v>
      </c>
      <c r="U32" s="110">
        <v>0</v>
      </c>
      <c r="V32" s="227"/>
    </row>
    <row r="33" spans="1:22" x14ac:dyDescent="0.25">
      <c r="A33" s="223" t="s">
        <v>17</v>
      </c>
      <c r="B33" s="107">
        <v>52202</v>
      </c>
      <c r="C33" s="108">
        <v>9</v>
      </c>
      <c r="D33" s="107">
        <v>26641</v>
      </c>
      <c r="E33" s="107">
        <v>12195</v>
      </c>
      <c r="F33" s="108">
        <v>11137</v>
      </c>
      <c r="G33" s="108">
        <v>2107</v>
      </c>
      <c r="H33" s="108">
        <v>113</v>
      </c>
      <c r="I33" s="108"/>
      <c r="J33" s="109">
        <v>2.164668020382361E-3</v>
      </c>
      <c r="K33" s="175">
        <v>2</v>
      </c>
      <c r="L33" s="108">
        <v>50</v>
      </c>
      <c r="M33" s="108"/>
      <c r="N33" s="108"/>
      <c r="O33" s="108">
        <v>1</v>
      </c>
      <c r="P33" s="108">
        <v>1</v>
      </c>
      <c r="Q33" s="108">
        <v>19</v>
      </c>
      <c r="R33" s="108">
        <v>21</v>
      </c>
      <c r="S33" s="108">
        <v>8</v>
      </c>
      <c r="T33" s="111">
        <v>0.04</v>
      </c>
      <c r="U33" s="110">
        <v>1</v>
      </c>
      <c r="V33" s="227"/>
    </row>
    <row r="34" spans="1:22" x14ac:dyDescent="0.25">
      <c r="A34" s="223" t="s">
        <v>34</v>
      </c>
      <c r="B34" s="107">
        <v>87053</v>
      </c>
      <c r="C34" s="108">
        <v>0</v>
      </c>
      <c r="D34" s="107">
        <v>16599</v>
      </c>
      <c r="E34" s="107">
        <v>41534</v>
      </c>
      <c r="F34" s="108">
        <v>24872</v>
      </c>
      <c r="G34" s="108">
        <v>3978</v>
      </c>
      <c r="H34" s="108">
        <v>70</v>
      </c>
      <c r="I34" s="108"/>
      <c r="J34" s="109">
        <v>8.0410784234891391E-4</v>
      </c>
      <c r="K34" s="175">
        <v>2</v>
      </c>
      <c r="L34" s="108">
        <v>64</v>
      </c>
      <c r="M34" s="108">
        <v>3</v>
      </c>
      <c r="N34" s="108"/>
      <c r="O34" s="108"/>
      <c r="P34" s="108">
        <v>2</v>
      </c>
      <c r="Q34" s="108">
        <v>34</v>
      </c>
      <c r="R34" s="108">
        <v>20</v>
      </c>
      <c r="S34" s="108">
        <v>5</v>
      </c>
      <c r="T34" s="111">
        <v>7.8125E-2</v>
      </c>
      <c r="U34" s="110">
        <v>1</v>
      </c>
      <c r="V34" s="227"/>
    </row>
    <row r="35" spans="1:22" x14ac:dyDescent="0.25">
      <c r="A35" s="223" t="s">
        <v>28</v>
      </c>
      <c r="B35" s="107">
        <v>35458</v>
      </c>
      <c r="C35" s="108">
        <v>0</v>
      </c>
      <c r="D35" s="108">
        <v>0</v>
      </c>
      <c r="E35" s="107">
        <v>32549</v>
      </c>
      <c r="F35" s="108">
        <v>2835</v>
      </c>
      <c r="G35" s="108">
        <v>73</v>
      </c>
      <c r="H35" s="108">
        <v>1</v>
      </c>
      <c r="I35" s="108"/>
      <c r="J35" s="109">
        <v>2.8202380280895707E-5</v>
      </c>
      <c r="K35" s="175">
        <v>1</v>
      </c>
      <c r="L35" s="108">
        <v>78</v>
      </c>
      <c r="M35" s="108">
        <v>1</v>
      </c>
      <c r="N35" s="108"/>
      <c r="O35" s="108"/>
      <c r="P35" s="108"/>
      <c r="Q35" s="108">
        <v>71</v>
      </c>
      <c r="R35" s="108">
        <v>4</v>
      </c>
      <c r="S35" s="108">
        <v>2</v>
      </c>
      <c r="T35" s="111">
        <v>1.282051282051282E-2</v>
      </c>
      <c r="U35" s="110">
        <v>1</v>
      </c>
      <c r="V35" s="228"/>
    </row>
    <row r="36" spans="1:22" x14ac:dyDescent="0.25">
      <c r="A36" s="229" t="s">
        <v>5</v>
      </c>
      <c r="B36" s="230">
        <v>45171</v>
      </c>
      <c r="C36" s="231">
        <v>52</v>
      </c>
      <c r="D36" s="230">
        <v>2542</v>
      </c>
      <c r="E36" s="230">
        <v>8712</v>
      </c>
      <c r="F36" s="231">
        <v>29525</v>
      </c>
      <c r="G36" s="231">
        <v>4097</v>
      </c>
      <c r="H36" s="231">
        <v>243</v>
      </c>
      <c r="I36" s="231"/>
      <c r="J36" s="232">
        <v>5.3795576808129113E-3</v>
      </c>
      <c r="K36" s="233">
        <v>2</v>
      </c>
      <c r="L36" s="231">
        <v>29</v>
      </c>
      <c r="M36" s="231"/>
      <c r="N36" s="231"/>
      <c r="O36" s="231"/>
      <c r="P36" s="231"/>
      <c r="Q36" s="231">
        <v>17</v>
      </c>
      <c r="R36" s="231">
        <v>9</v>
      </c>
      <c r="S36" s="231">
        <v>3</v>
      </c>
      <c r="T36" s="234">
        <v>0</v>
      </c>
      <c r="U36" s="235">
        <v>0</v>
      </c>
      <c r="V36" s="236"/>
    </row>
    <row r="37" spans="1:22" ht="9.75" customHeight="1" x14ac:dyDescent="0.25">
      <c r="A37" s="119" t="s">
        <v>83</v>
      </c>
      <c r="B37" s="120"/>
      <c r="C37" s="120"/>
      <c r="D37" s="120"/>
      <c r="E37" s="120"/>
      <c r="F37" s="120"/>
      <c r="G37" s="120"/>
      <c r="H37" s="120"/>
      <c r="I37" s="120"/>
      <c r="J37" s="121"/>
      <c r="K37" s="120"/>
      <c r="L37" s="120"/>
      <c r="M37" s="120"/>
      <c r="N37" s="120"/>
      <c r="O37" s="120"/>
      <c r="P37" s="120"/>
      <c r="Q37" s="120"/>
      <c r="R37" s="120"/>
      <c r="S37" s="120"/>
      <c r="T37" s="120"/>
      <c r="U37" s="120"/>
      <c r="V37" s="120"/>
    </row>
    <row r="38" spans="1:22" ht="3.75" customHeight="1" x14ac:dyDescent="0.25">
      <c r="A38" s="115"/>
      <c r="B38" s="114"/>
      <c r="C38" s="114"/>
      <c r="D38" s="114"/>
      <c r="E38" s="114"/>
      <c r="F38" s="114"/>
      <c r="G38" s="114"/>
      <c r="H38" s="114"/>
      <c r="I38" s="114"/>
      <c r="J38" s="114"/>
      <c r="K38" s="114"/>
      <c r="L38" s="116"/>
      <c r="M38" s="116"/>
      <c r="N38" s="116"/>
      <c r="O38" s="116"/>
      <c r="P38" s="116"/>
      <c r="Q38" s="116"/>
      <c r="R38" s="116"/>
      <c r="S38" s="116"/>
      <c r="T38" s="117"/>
      <c r="U38" s="118"/>
      <c r="V38" s="118"/>
    </row>
    <row r="39" spans="1:22" x14ac:dyDescent="0.25">
      <c r="A39" s="113" t="s">
        <v>58</v>
      </c>
      <c r="B39" s="122"/>
      <c r="C39" s="122"/>
      <c r="D39" s="122"/>
      <c r="E39" s="122"/>
      <c r="F39" s="122"/>
      <c r="G39" s="122"/>
      <c r="H39" s="122"/>
      <c r="I39" s="122"/>
      <c r="J39" s="123"/>
      <c r="K39" s="122"/>
      <c r="L39" s="122"/>
      <c r="M39" s="122"/>
      <c r="N39" s="122"/>
      <c r="O39" s="122"/>
      <c r="P39" s="122"/>
      <c r="Q39" s="122"/>
      <c r="R39" s="122"/>
      <c r="S39" s="122"/>
      <c r="T39" s="122"/>
      <c r="U39" s="122"/>
      <c r="V39" s="122"/>
    </row>
  </sheetData>
  <sortState ref="A2:U33">
    <sortCondition descending="1" ref="U1"/>
  </sortState>
  <mergeCells count="12">
    <mergeCell ref="A1:V1"/>
    <mergeCell ref="A2:A4"/>
    <mergeCell ref="U2:V4"/>
    <mergeCell ref="M3:S3"/>
    <mergeCell ref="B2:I2"/>
    <mergeCell ref="L2:S2"/>
    <mergeCell ref="K2:K4"/>
    <mergeCell ref="J2:J4"/>
    <mergeCell ref="T2:T4"/>
    <mergeCell ref="B3:B4"/>
    <mergeCell ref="C3:I3"/>
    <mergeCell ref="L3:L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tabSelected="1" topLeftCell="A20" workbookViewId="0">
      <selection sqref="A1:O38"/>
    </sheetView>
  </sheetViews>
  <sheetFormatPr baseColWidth="10" defaultRowHeight="15" x14ac:dyDescent="0.25"/>
  <cols>
    <col min="1" max="1" width="15.85546875" style="105" customWidth="1"/>
    <col min="2" max="6" width="11.42578125" style="105"/>
    <col min="7" max="7" width="12.5703125" style="105" customWidth="1"/>
    <col min="8" max="10" width="11.42578125" style="105"/>
    <col min="11" max="11" width="12.5703125" style="105" customWidth="1"/>
    <col min="12" max="13" width="11.42578125" style="105"/>
    <col min="14" max="14" width="10.5703125" style="105" customWidth="1"/>
    <col min="15" max="15" width="1.140625" style="105" customWidth="1"/>
    <col min="16" max="16384" width="11.42578125" style="105"/>
  </cols>
  <sheetData>
    <row r="1" spans="1:15" ht="25.5" customHeight="1" thickBot="1" x14ac:dyDescent="0.35">
      <c r="A1" s="130" t="s">
        <v>86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</row>
    <row r="2" spans="1:15" s="104" customFormat="1" ht="55.5" x14ac:dyDescent="0.25">
      <c r="A2" s="97" t="s">
        <v>0</v>
      </c>
      <c r="B2" s="95" t="s">
        <v>87</v>
      </c>
      <c r="C2" s="95" t="s">
        <v>88</v>
      </c>
      <c r="D2" s="93" t="s">
        <v>89</v>
      </c>
      <c r="E2" s="90" t="s">
        <v>46</v>
      </c>
      <c r="F2" s="90" t="s">
        <v>90</v>
      </c>
      <c r="G2" s="90"/>
      <c r="H2" s="90" t="s">
        <v>91</v>
      </c>
      <c r="I2" s="90"/>
      <c r="J2" s="90" t="s">
        <v>92</v>
      </c>
      <c r="K2" s="90"/>
      <c r="L2" s="124" t="s">
        <v>47</v>
      </c>
      <c r="M2" s="101" t="s">
        <v>93</v>
      </c>
      <c r="N2" s="90" t="s">
        <v>46</v>
      </c>
      <c r="O2" s="99"/>
    </row>
    <row r="3" spans="1:15" s="104" customFormat="1" ht="34.5" thickBot="1" x14ac:dyDescent="0.3">
      <c r="A3" s="96"/>
      <c r="B3" s="94" t="s">
        <v>94</v>
      </c>
      <c r="C3" s="94" t="s">
        <v>94</v>
      </c>
      <c r="D3" s="92"/>
      <c r="E3" s="91"/>
      <c r="F3" s="125" t="s">
        <v>95</v>
      </c>
      <c r="G3" s="125" t="s">
        <v>96</v>
      </c>
      <c r="H3" s="125" t="s">
        <v>95</v>
      </c>
      <c r="I3" s="125" t="s">
        <v>96</v>
      </c>
      <c r="J3" s="125" t="s">
        <v>95</v>
      </c>
      <c r="K3" s="125" t="s">
        <v>96</v>
      </c>
      <c r="L3" s="125" t="s">
        <v>95</v>
      </c>
      <c r="M3" s="126"/>
      <c r="N3" s="91"/>
      <c r="O3" s="127"/>
    </row>
    <row r="4" spans="1:15" x14ac:dyDescent="0.25">
      <c r="A4" s="131" t="s">
        <v>10</v>
      </c>
      <c r="B4" s="132">
        <v>1564328.9406830643</v>
      </c>
      <c r="C4" s="132">
        <v>6769449.0360277863</v>
      </c>
      <c r="D4" s="133">
        <v>0.23108659690877734</v>
      </c>
      <c r="E4" s="176">
        <v>5</v>
      </c>
      <c r="F4" s="134">
        <v>3228</v>
      </c>
      <c r="G4" s="134">
        <v>716441608</v>
      </c>
      <c r="H4" s="134">
        <v>540</v>
      </c>
      <c r="I4" s="134">
        <v>2681646348</v>
      </c>
      <c r="J4" s="134">
        <v>680</v>
      </c>
      <c r="K4" s="134">
        <v>1109844020</v>
      </c>
      <c r="L4" s="134">
        <v>4448</v>
      </c>
      <c r="M4" s="135">
        <v>0.75380195932220073</v>
      </c>
      <c r="N4" s="136">
        <v>5</v>
      </c>
      <c r="O4" s="137"/>
    </row>
    <row r="5" spans="1:15" x14ac:dyDescent="0.25">
      <c r="A5" s="131" t="s">
        <v>51</v>
      </c>
      <c r="B5" s="132">
        <v>6785415.47041455</v>
      </c>
      <c r="C5" s="132">
        <v>13934575.87622072</v>
      </c>
      <c r="D5" s="133">
        <v>0.4869481160164929</v>
      </c>
      <c r="E5" s="177">
        <v>5</v>
      </c>
      <c r="F5" s="134">
        <v>967</v>
      </c>
      <c r="G5" s="134">
        <v>900782764</v>
      </c>
      <c r="H5" s="134">
        <v>693</v>
      </c>
      <c r="I5" s="134">
        <v>1002928783</v>
      </c>
      <c r="J5" s="134">
        <v>583</v>
      </c>
      <c r="K5" s="134">
        <v>1772419010</v>
      </c>
      <c r="L5" s="134">
        <v>2243</v>
      </c>
      <c r="M5" s="135">
        <v>0.51785743663945727</v>
      </c>
      <c r="N5" s="136">
        <v>5</v>
      </c>
      <c r="O5" s="137"/>
    </row>
    <row r="6" spans="1:15" x14ac:dyDescent="0.25">
      <c r="A6" s="131" t="s">
        <v>19</v>
      </c>
      <c r="B6" s="132">
        <v>7428640.5606726222</v>
      </c>
      <c r="C6" s="132">
        <v>13011286.67073608</v>
      </c>
      <c r="D6" s="133">
        <v>0.57093819763271469</v>
      </c>
      <c r="E6" s="177">
        <v>5</v>
      </c>
      <c r="F6" s="134">
        <v>2012</v>
      </c>
      <c r="G6" s="134">
        <v>978992148</v>
      </c>
      <c r="H6" s="134">
        <v>654</v>
      </c>
      <c r="I6" s="134">
        <v>666391713</v>
      </c>
      <c r="J6" s="134">
        <v>839</v>
      </c>
      <c r="K6" s="134">
        <v>1016156136</v>
      </c>
      <c r="L6" s="134">
        <v>3505</v>
      </c>
      <c r="M6" s="135">
        <v>0.61820745239771802</v>
      </c>
      <c r="N6" s="136">
        <v>5</v>
      </c>
      <c r="O6" s="137"/>
    </row>
    <row r="7" spans="1:15" x14ac:dyDescent="0.25">
      <c r="A7" s="131" t="s">
        <v>23</v>
      </c>
      <c r="B7" s="132">
        <v>22259718.051347237</v>
      </c>
      <c r="C7" s="132">
        <v>46969903.163777083</v>
      </c>
      <c r="D7" s="133">
        <v>0.47391449741190445</v>
      </c>
      <c r="E7" s="177">
        <v>5</v>
      </c>
      <c r="F7" s="134">
        <v>5779</v>
      </c>
      <c r="G7" s="134">
        <v>7044898531</v>
      </c>
      <c r="H7" s="134">
        <v>1522</v>
      </c>
      <c r="I7" s="134">
        <v>2925011948</v>
      </c>
      <c r="J7" s="134">
        <v>1272</v>
      </c>
      <c r="K7" s="134">
        <v>3303798601</v>
      </c>
      <c r="L7" s="134">
        <v>8573</v>
      </c>
      <c r="M7" s="135">
        <v>0.75110207847044363</v>
      </c>
      <c r="N7" s="136">
        <v>5</v>
      </c>
      <c r="O7" s="137"/>
    </row>
    <row r="8" spans="1:15" x14ac:dyDescent="0.25">
      <c r="A8" s="131" t="s">
        <v>35</v>
      </c>
      <c r="B8" s="132">
        <v>24694629.452545673</v>
      </c>
      <c r="C8" s="132">
        <v>38247264.813247889</v>
      </c>
      <c r="D8" s="133">
        <v>0.64565739728379412</v>
      </c>
      <c r="E8" s="177">
        <v>4</v>
      </c>
      <c r="F8" s="134">
        <v>570</v>
      </c>
      <c r="G8" s="134">
        <v>202432349</v>
      </c>
      <c r="H8" s="134">
        <v>477</v>
      </c>
      <c r="I8" s="134">
        <v>822422178</v>
      </c>
      <c r="J8" s="134">
        <v>381</v>
      </c>
      <c r="K8" s="134">
        <v>1649983593</v>
      </c>
      <c r="L8" s="134">
        <v>1428</v>
      </c>
      <c r="M8" s="135">
        <v>0.38314637410655716</v>
      </c>
      <c r="N8" s="136">
        <v>4</v>
      </c>
      <c r="O8" s="138"/>
    </row>
    <row r="9" spans="1:15" x14ac:dyDescent="0.25">
      <c r="A9" s="131" t="s">
        <v>27</v>
      </c>
      <c r="B9" s="132">
        <v>6397119.5371688642</v>
      </c>
      <c r="C9" s="132">
        <v>11670901.282255726</v>
      </c>
      <c r="D9" s="133">
        <v>0.54812558023217584</v>
      </c>
      <c r="E9" s="177">
        <v>5</v>
      </c>
      <c r="F9" s="134">
        <v>1481</v>
      </c>
      <c r="G9" s="134">
        <v>800849590</v>
      </c>
      <c r="H9" s="134">
        <v>807</v>
      </c>
      <c r="I9" s="134">
        <v>788867790</v>
      </c>
      <c r="J9" s="134">
        <v>1543</v>
      </c>
      <c r="K9" s="134">
        <v>3588410266</v>
      </c>
      <c r="L9" s="134">
        <v>3831</v>
      </c>
      <c r="M9" s="135">
        <v>0.30700621704990705</v>
      </c>
      <c r="N9" s="136">
        <v>3</v>
      </c>
      <c r="O9" s="138"/>
    </row>
    <row r="10" spans="1:15" x14ac:dyDescent="0.25">
      <c r="A10" s="131" t="s">
        <v>3</v>
      </c>
      <c r="B10" s="132">
        <v>885516.99688853079</v>
      </c>
      <c r="C10" s="132">
        <v>2040099.6713513762</v>
      </c>
      <c r="D10" s="133">
        <v>0.43405575194370682</v>
      </c>
      <c r="E10" s="177">
        <v>5</v>
      </c>
      <c r="F10" s="134">
        <v>3412</v>
      </c>
      <c r="G10" s="134">
        <v>1955188264</v>
      </c>
      <c r="H10" s="134">
        <v>752</v>
      </c>
      <c r="I10" s="134">
        <v>721898668</v>
      </c>
      <c r="J10" s="134">
        <v>1189</v>
      </c>
      <c r="K10" s="134">
        <v>6416958074</v>
      </c>
      <c r="L10" s="134">
        <v>5353</v>
      </c>
      <c r="M10" s="135">
        <v>0.29437801662887442</v>
      </c>
      <c r="N10" s="136">
        <v>3</v>
      </c>
      <c r="O10" s="138"/>
    </row>
    <row r="11" spans="1:15" x14ac:dyDescent="0.25">
      <c r="A11" s="131" t="s">
        <v>28</v>
      </c>
      <c r="B11" s="132">
        <v>2692162.1369384807</v>
      </c>
      <c r="C11" s="132">
        <v>9599620.288635904</v>
      </c>
      <c r="D11" s="133">
        <v>0.28044464843317612</v>
      </c>
      <c r="E11" s="177">
        <v>5</v>
      </c>
      <c r="F11" s="134">
        <v>1116</v>
      </c>
      <c r="G11" s="134">
        <v>426236516</v>
      </c>
      <c r="H11" s="134">
        <v>900</v>
      </c>
      <c r="I11" s="134">
        <v>2544985926</v>
      </c>
      <c r="J11" s="134">
        <v>1674</v>
      </c>
      <c r="K11" s="134">
        <v>6945600152</v>
      </c>
      <c r="L11" s="134">
        <v>3690</v>
      </c>
      <c r="M11" s="135">
        <v>0.29961435871583364</v>
      </c>
      <c r="N11" s="136">
        <v>3</v>
      </c>
      <c r="O11" s="138"/>
    </row>
    <row r="12" spans="1:15" x14ac:dyDescent="0.25">
      <c r="A12" s="131" t="s">
        <v>18</v>
      </c>
      <c r="B12" s="132">
        <v>4893224.6962961163</v>
      </c>
      <c r="C12" s="132">
        <v>5725006.5554706044</v>
      </c>
      <c r="D12" s="133">
        <v>0.85471075864888435</v>
      </c>
      <c r="E12" s="177">
        <v>2</v>
      </c>
      <c r="F12" s="134">
        <v>1582</v>
      </c>
      <c r="G12" s="134">
        <v>1137618003</v>
      </c>
      <c r="H12" s="134">
        <v>286</v>
      </c>
      <c r="I12" s="134">
        <v>431522335</v>
      </c>
      <c r="J12" s="134">
        <v>518</v>
      </c>
      <c r="K12" s="134">
        <v>832372379</v>
      </c>
      <c r="L12" s="134">
        <v>2386</v>
      </c>
      <c r="M12" s="135">
        <v>0.65339663908179912</v>
      </c>
      <c r="N12" s="136">
        <v>5</v>
      </c>
      <c r="O12" s="138"/>
    </row>
    <row r="13" spans="1:15" x14ac:dyDescent="0.25">
      <c r="A13" s="131" t="s">
        <v>32</v>
      </c>
      <c r="B13" s="132">
        <v>15805201.634659039</v>
      </c>
      <c r="C13" s="132">
        <v>18678224.461858459</v>
      </c>
      <c r="D13" s="133">
        <v>0.846183301144805</v>
      </c>
      <c r="E13" s="177">
        <v>2</v>
      </c>
      <c r="F13" s="134">
        <v>1838</v>
      </c>
      <c r="G13" s="134">
        <v>754925295</v>
      </c>
      <c r="H13" s="134">
        <v>790</v>
      </c>
      <c r="I13" s="134">
        <v>1366855131</v>
      </c>
      <c r="J13" s="134">
        <v>1006</v>
      </c>
      <c r="K13" s="134">
        <v>1893714170</v>
      </c>
      <c r="L13" s="134">
        <v>3634</v>
      </c>
      <c r="M13" s="135">
        <v>0.52839827704253239</v>
      </c>
      <c r="N13" s="136">
        <v>5</v>
      </c>
      <c r="O13" s="138"/>
    </row>
    <row r="14" spans="1:15" x14ac:dyDescent="0.25">
      <c r="A14" s="131" t="s">
        <v>11</v>
      </c>
      <c r="B14" s="132">
        <v>15420800.340681635</v>
      </c>
      <c r="C14" s="132">
        <v>19461061.620967191</v>
      </c>
      <c r="D14" s="133">
        <v>0.792392554991316</v>
      </c>
      <c r="E14" s="177">
        <v>3</v>
      </c>
      <c r="F14" s="134">
        <v>4793</v>
      </c>
      <c r="G14" s="134">
        <v>2451721735</v>
      </c>
      <c r="H14" s="134">
        <v>1069</v>
      </c>
      <c r="I14" s="134">
        <v>1337966364</v>
      </c>
      <c r="J14" s="134">
        <v>1129</v>
      </c>
      <c r="K14" s="134">
        <v>5659190202</v>
      </c>
      <c r="L14" s="134">
        <v>6991</v>
      </c>
      <c r="M14" s="135">
        <v>0.40107280232394649</v>
      </c>
      <c r="N14" s="136">
        <v>4</v>
      </c>
      <c r="O14" s="138"/>
    </row>
    <row r="15" spans="1:15" x14ac:dyDescent="0.25">
      <c r="A15" s="131" t="s">
        <v>6</v>
      </c>
      <c r="B15" s="132">
        <v>4811346.9834486665</v>
      </c>
      <c r="C15" s="132">
        <v>5891733.1209899168</v>
      </c>
      <c r="D15" s="133">
        <v>0.81662676917726273</v>
      </c>
      <c r="E15" s="177">
        <v>2</v>
      </c>
      <c r="F15" s="134">
        <v>3216</v>
      </c>
      <c r="G15" s="134">
        <v>1663588853</v>
      </c>
      <c r="H15" s="134">
        <v>908</v>
      </c>
      <c r="I15" s="134">
        <v>2888423984</v>
      </c>
      <c r="J15" s="134">
        <v>726</v>
      </c>
      <c r="K15" s="134">
        <v>3353352130</v>
      </c>
      <c r="L15" s="134">
        <v>4850</v>
      </c>
      <c r="M15" s="135">
        <v>0.57581311628265519</v>
      </c>
      <c r="N15" s="136">
        <v>5</v>
      </c>
      <c r="O15" s="138"/>
    </row>
    <row r="16" spans="1:15" x14ac:dyDescent="0.25">
      <c r="A16" s="131" t="s">
        <v>54</v>
      </c>
      <c r="B16" s="132">
        <v>2301587.6692159399</v>
      </c>
      <c r="C16" s="132">
        <v>5025017.862089376</v>
      </c>
      <c r="D16" s="133">
        <v>0.45802576874004425</v>
      </c>
      <c r="E16" s="177">
        <v>5</v>
      </c>
      <c r="F16" s="134">
        <v>711</v>
      </c>
      <c r="G16" s="134">
        <v>265937815</v>
      </c>
      <c r="H16" s="134">
        <v>548</v>
      </c>
      <c r="I16" s="134">
        <v>346379618</v>
      </c>
      <c r="J16" s="134">
        <v>396</v>
      </c>
      <c r="K16" s="134">
        <v>2329047991</v>
      </c>
      <c r="L16" s="134">
        <v>1655</v>
      </c>
      <c r="M16" s="135">
        <v>0.208174553220695</v>
      </c>
      <c r="N16" s="136">
        <v>2</v>
      </c>
      <c r="O16" s="138"/>
    </row>
    <row r="17" spans="1:15" x14ac:dyDescent="0.25">
      <c r="A17" s="131" t="s">
        <v>25</v>
      </c>
      <c r="B17" s="132">
        <v>6743044.0000531655</v>
      </c>
      <c r="C17" s="132">
        <v>9850631.3009119332</v>
      </c>
      <c r="D17" s="133">
        <v>0.68452912245623487</v>
      </c>
      <c r="E17" s="177">
        <v>4</v>
      </c>
      <c r="F17" s="134">
        <v>2094</v>
      </c>
      <c r="G17" s="134">
        <v>812623881</v>
      </c>
      <c r="H17" s="134">
        <v>1520</v>
      </c>
      <c r="I17" s="134">
        <v>2021299276</v>
      </c>
      <c r="J17" s="134">
        <v>1206</v>
      </c>
      <c r="K17" s="134">
        <v>5860782650</v>
      </c>
      <c r="L17" s="134">
        <v>4820</v>
      </c>
      <c r="M17" s="135">
        <v>0.32593663545446738</v>
      </c>
      <c r="N17" s="136">
        <v>3</v>
      </c>
      <c r="O17" s="138"/>
    </row>
    <row r="18" spans="1:15" x14ac:dyDescent="0.25">
      <c r="A18" s="131" t="s">
        <v>53</v>
      </c>
      <c r="B18" s="132">
        <v>7810322.1751443036</v>
      </c>
      <c r="C18" s="132">
        <v>10427598.590124616</v>
      </c>
      <c r="D18" s="133">
        <v>0.749004874673735</v>
      </c>
      <c r="E18" s="177">
        <v>3</v>
      </c>
      <c r="F18" s="134">
        <v>1824</v>
      </c>
      <c r="G18" s="134">
        <v>748691573</v>
      </c>
      <c r="H18" s="134">
        <v>916</v>
      </c>
      <c r="I18" s="134">
        <v>1196747918</v>
      </c>
      <c r="J18" s="134">
        <v>1061</v>
      </c>
      <c r="K18" s="134">
        <v>3561926616</v>
      </c>
      <c r="L18" s="134">
        <v>3801</v>
      </c>
      <c r="M18" s="135">
        <v>0.35324317526799209</v>
      </c>
      <c r="N18" s="136">
        <v>4</v>
      </c>
      <c r="O18" s="138"/>
    </row>
    <row r="19" spans="1:15" x14ac:dyDescent="0.25">
      <c r="A19" s="131" t="s">
        <v>57</v>
      </c>
      <c r="B19" s="132">
        <v>13906009.888206238</v>
      </c>
      <c r="C19" s="132">
        <v>17384133.266856499</v>
      </c>
      <c r="D19" s="133">
        <v>0.79992540753921659</v>
      </c>
      <c r="E19" s="177">
        <v>2</v>
      </c>
      <c r="F19" s="134">
        <v>1483</v>
      </c>
      <c r="G19" s="134">
        <v>1579644402</v>
      </c>
      <c r="H19" s="134">
        <v>487</v>
      </c>
      <c r="I19" s="134">
        <v>1055917893</v>
      </c>
      <c r="J19" s="134">
        <v>815</v>
      </c>
      <c r="K19" s="134">
        <v>3575467174</v>
      </c>
      <c r="L19" s="134">
        <v>2785</v>
      </c>
      <c r="M19" s="135">
        <v>0.42433582196871078</v>
      </c>
      <c r="N19" s="136">
        <v>4</v>
      </c>
      <c r="O19" s="139"/>
    </row>
    <row r="20" spans="1:15" x14ac:dyDescent="0.25">
      <c r="A20" s="131" t="s">
        <v>33</v>
      </c>
      <c r="B20" s="132">
        <v>3556101.2118808511</v>
      </c>
      <c r="C20" s="132">
        <v>3592582.6663653352</v>
      </c>
      <c r="D20" s="133">
        <v>0.98984534028234539</v>
      </c>
      <c r="E20" s="177">
        <v>1</v>
      </c>
      <c r="F20" s="134">
        <v>1329</v>
      </c>
      <c r="G20" s="134">
        <v>229269316</v>
      </c>
      <c r="H20" s="134">
        <v>516</v>
      </c>
      <c r="I20" s="134">
        <v>2235075792</v>
      </c>
      <c r="J20" s="134">
        <v>703</v>
      </c>
      <c r="K20" s="134">
        <v>3123348008</v>
      </c>
      <c r="L20" s="134">
        <v>2548</v>
      </c>
      <c r="M20" s="135">
        <v>0.44103086136629555</v>
      </c>
      <c r="N20" s="136">
        <v>4</v>
      </c>
      <c r="O20" s="139"/>
    </row>
    <row r="21" spans="1:15" x14ac:dyDescent="0.25">
      <c r="A21" s="131" t="s">
        <v>8</v>
      </c>
      <c r="B21" s="132">
        <v>16889671.738408946</v>
      </c>
      <c r="C21" s="132">
        <v>16578925.855703367</v>
      </c>
      <c r="D21" s="133">
        <v>1.0187434267702378</v>
      </c>
      <c r="E21" s="177">
        <v>0</v>
      </c>
      <c r="F21" s="134">
        <v>2323</v>
      </c>
      <c r="G21" s="134">
        <v>1155657008</v>
      </c>
      <c r="H21" s="134">
        <v>756</v>
      </c>
      <c r="I21" s="134">
        <v>4193843811</v>
      </c>
      <c r="J21" s="134">
        <v>801</v>
      </c>
      <c r="K21" s="134">
        <v>3154668364</v>
      </c>
      <c r="L21" s="134">
        <v>3880</v>
      </c>
      <c r="M21" s="135">
        <v>0.62904449616239488</v>
      </c>
      <c r="N21" s="136">
        <v>5</v>
      </c>
      <c r="O21" s="139"/>
    </row>
    <row r="22" spans="1:15" x14ac:dyDescent="0.25">
      <c r="A22" s="131" t="s">
        <v>17</v>
      </c>
      <c r="B22" s="132">
        <v>6409370.0454630218</v>
      </c>
      <c r="C22" s="132">
        <v>9117519.7358501144</v>
      </c>
      <c r="D22" s="133">
        <v>0.70297298291128019</v>
      </c>
      <c r="E22" s="177">
        <v>3</v>
      </c>
      <c r="F22" s="134">
        <v>958</v>
      </c>
      <c r="G22" s="134">
        <v>449331363</v>
      </c>
      <c r="H22" s="134">
        <v>689</v>
      </c>
      <c r="I22" s="134">
        <v>1110440198</v>
      </c>
      <c r="J22" s="134">
        <v>804</v>
      </c>
      <c r="K22" s="134">
        <v>6137874805</v>
      </c>
      <c r="L22" s="134">
        <v>2451</v>
      </c>
      <c r="M22" s="135">
        <v>0.20262967234886353</v>
      </c>
      <c r="N22" s="136">
        <v>2</v>
      </c>
      <c r="O22" s="139"/>
    </row>
    <row r="23" spans="1:15" x14ac:dyDescent="0.25">
      <c r="A23" s="131" t="s">
        <v>52</v>
      </c>
      <c r="B23" s="132">
        <v>6014752.0720941816</v>
      </c>
      <c r="C23" s="132">
        <v>7408537.3491801433</v>
      </c>
      <c r="D23" s="133">
        <v>0.81186768569909373</v>
      </c>
      <c r="E23" s="177">
        <v>2</v>
      </c>
      <c r="F23" s="134">
        <v>766</v>
      </c>
      <c r="G23" s="134">
        <v>552477802</v>
      </c>
      <c r="H23" s="134">
        <v>402</v>
      </c>
      <c r="I23" s="134">
        <v>1007432964</v>
      </c>
      <c r="J23" s="134">
        <v>1046</v>
      </c>
      <c r="K23" s="134">
        <v>4135105760</v>
      </c>
      <c r="L23" s="134">
        <v>2214</v>
      </c>
      <c r="M23" s="135">
        <v>0.27390803150059195</v>
      </c>
      <c r="N23" s="136">
        <v>3</v>
      </c>
      <c r="O23" s="139"/>
    </row>
    <row r="24" spans="1:15" x14ac:dyDescent="0.25">
      <c r="A24" s="131" t="s">
        <v>16</v>
      </c>
      <c r="B24" s="132">
        <v>21540771.047711402</v>
      </c>
      <c r="C24" s="132">
        <v>17652491.727626514</v>
      </c>
      <c r="D24" s="133">
        <v>1.2202680154212819</v>
      </c>
      <c r="E24" s="177">
        <v>0</v>
      </c>
      <c r="F24" s="134">
        <v>1839</v>
      </c>
      <c r="G24" s="134">
        <v>823112604</v>
      </c>
      <c r="H24" s="134">
        <v>723</v>
      </c>
      <c r="I24" s="134">
        <v>2616896252</v>
      </c>
      <c r="J24" s="134">
        <v>935</v>
      </c>
      <c r="K24" s="134">
        <v>2446868889</v>
      </c>
      <c r="L24" s="134">
        <v>3497</v>
      </c>
      <c r="M24" s="135">
        <v>0.58435201222273725</v>
      </c>
      <c r="N24" s="136">
        <v>5</v>
      </c>
      <c r="O24" s="139"/>
    </row>
    <row r="25" spans="1:15" x14ac:dyDescent="0.25">
      <c r="A25" s="131" t="s">
        <v>5</v>
      </c>
      <c r="B25" s="132">
        <v>4335424.9208679255</v>
      </c>
      <c r="C25" s="132">
        <v>4860846.7242513206</v>
      </c>
      <c r="D25" s="133">
        <v>0.89190735005858024</v>
      </c>
      <c r="E25" s="177">
        <v>2</v>
      </c>
      <c r="F25" s="134">
        <v>525</v>
      </c>
      <c r="G25" s="134">
        <v>71063994</v>
      </c>
      <c r="H25" s="134">
        <v>716</v>
      </c>
      <c r="I25" s="134">
        <v>670746706</v>
      </c>
      <c r="J25" s="134">
        <v>760</v>
      </c>
      <c r="K25" s="134">
        <v>1920486124</v>
      </c>
      <c r="L25" s="134">
        <v>2001</v>
      </c>
      <c r="M25" s="135">
        <v>0.27863561016665961</v>
      </c>
      <c r="N25" s="136">
        <v>3</v>
      </c>
      <c r="O25" s="139"/>
    </row>
    <row r="26" spans="1:15" x14ac:dyDescent="0.25">
      <c r="A26" s="131" t="s">
        <v>7</v>
      </c>
      <c r="B26" s="132">
        <v>7713896.7298556883</v>
      </c>
      <c r="C26" s="132">
        <v>9572364.1028060224</v>
      </c>
      <c r="D26" s="133">
        <v>0.80585074355816166</v>
      </c>
      <c r="E26" s="177">
        <v>2</v>
      </c>
      <c r="F26" s="134">
        <v>1134</v>
      </c>
      <c r="G26" s="134">
        <v>776350034</v>
      </c>
      <c r="H26" s="134">
        <v>471</v>
      </c>
      <c r="I26" s="134">
        <v>1618276517</v>
      </c>
      <c r="J26" s="134">
        <v>690</v>
      </c>
      <c r="K26" s="134">
        <v>6934959089</v>
      </c>
      <c r="L26" s="134">
        <v>2295</v>
      </c>
      <c r="M26" s="135">
        <v>0.25667019344709074</v>
      </c>
      <c r="N26" s="136">
        <v>2</v>
      </c>
      <c r="O26" s="140"/>
    </row>
    <row r="27" spans="1:15" x14ac:dyDescent="0.25">
      <c r="A27" s="131" t="s">
        <v>55</v>
      </c>
      <c r="B27" s="132">
        <v>5989795.4165458856</v>
      </c>
      <c r="C27" s="132">
        <v>4609457.0798832709</v>
      </c>
      <c r="D27" s="133">
        <v>1.2994578998656323</v>
      </c>
      <c r="E27" s="177">
        <v>0</v>
      </c>
      <c r="F27" s="134">
        <v>2434</v>
      </c>
      <c r="G27" s="134">
        <v>678843938</v>
      </c>
      <c r="H27" s="134">
        <v>540</v>
      </c>
      <c r="I27" s="134">
        <v>1832980005</v>
      </c>
      <c r="J27" s="134">
        <v>1073</v>
      </c>
      <c r="K27" s="134">
        <v>4344261293</v>
      </c>
      <c r="L27" s="134">
        <v>4047</v>
      </c>
      <c r="M27" s="135">
        <v>0.3663641650501791</v>
      </c>
      <c r="N27" s="136">
        <v>4</v>
      </c>
      <c r="O27" s="140"/>
    </row>
    <row r="28" spans="1:15" x14ac:dyDescent="0.25">
      <c r="A28" s="131" t="s">
        <v>20</v>
      </c>
      <c r="B28" s="132">
        <v>117644040.13843825</v>
      </c>
      <c r="C28" s="132">
        <v>28054477.088721275</v>
      </c>
      <c r="D28" s="133">
        <v>4.1934141123498119</v>
      </c>
      <c r="E28" s="177">
        <v>0</v>
      </c>
      <c r="F28" s="134">
        <v>44039</v>
      </c>
      <c r="G28" s="134">
        <v>102449847929</v>
      </c>
      <c r="H28" s="134">
        <v>5395</v>
      </c>
      <c r="I28" s="134">
        <v>13650544685</v>
      </c>
      <c r="J28" s="134">
        <v>7898</v>
      </c>
      <c r="K28" s="134">
        <v>204610528137</v>
      </c>
      <c r="L28" s="134">
        <v>57332</v>
      </c>
      <c r="M28" s="135">
        <v>0.36200947676534023</v>
      </c>
      <c r="N28" s="136">
        <v>4</v>
      </c>
      <c r="O28" s="140"/>
    </row>
    <row r="29" spans="1:15" x14ac:dyDescent="0.25">
      <c r="A29" s="131" t="s">
        <v>29</v>
      </c>
      <c r="B29" s="132">
        <v>33758404.203302599</v>
      </c>
      <c r="C29" s="132">
        <v>26855974.400912981</v>
      </c>
      <c r="D29" s="133">
        <v>1.2570165468341736</v>
      </c>
      <c r="E29" s="177">
        <v>0</v>
      </c>
      <c r="F29" s="134">
        <v>4910</v>
      </c>
      <c r="G29" s="134">
        <v>4817549948</v>
      </c>
      <c r="H29" s="134">
        <v>2342</v>
      </c>
      <c r="I29" s="134">
        <v>3233885697</v>
      </c>
      <c r="J29" s="134">
        <v>1675</v>
      </c>
      <c r="K29" s="134">
        <v>9978619475</v>
      </c>
      <c r="L29" s="134">
        <v>8927</v>
      </c>
      <c r="M29" s="135">
        <v>0.4465563522359326</v>
      </c>
      <c r="N29" s="136">
        <v>4</v>
      </c>
      <c r="O29" s="140"/>
    </row>
    <row r="30" spans="1:15" x14ac:dyDescent="0.25">
      <c r="A30" s="131" t="s">
        <v>14</v>
      </c>
      <c r="B30" s="132">
        <v>9296597.366777759</v>
      </c>
      <c r="C30" s="132">
        <v>12853078.549639186</v>
      </c>
      <c r="D30" s="133">
        <v>0.72329732763040921</v>
      </c>
      <c r="E30" s="177">
        <v>3</v>
      </c>
      <c r="F30" s="134">
        <v>2667</v>
      </c>
      <c r="G30" s="134">
        <v>1063492398</v>
      </c>
      <c r="H30" s="134">
        <v>898</v>
      </c>
      <c r="I30" s="134">
        <v>729488571</v>
      </c>
      <c r="J30" s="134">
        <v>1158</v>
      </c>
      <c r="K30" s="134">
        <v>21180618003</v>
      </c>
      <c r="L30" s="134">
        <v>4723</v>
      </c>
      <c r="M30" s="135">
        <v>7.8045280201211265E-2</v>
      </c>
      <c r="N30" s="136">
        <v>1</v>
      </c>
      <c r="O30" s="140"/>
    </row>
    <row r="31" spans="1:15" x14ac:dyDescent="0.25">
      <c r="A31" s="131" t="s">
        <v>34</v>
      </c>
      <c r="B31" s="132">
        <v>17471980.050595343</v>
      </c>
      <c r="C31" s="132">
        <v>22613266.824995063</v>
      </c>
      <c r="D31" s="133">
        <v>0.77264289966645094</v>
      </c>
      <c r="E31" s="177">
        <v>3</v>
      </c>
      <c r="F31" s="134">
        <v>1059</v>
      </c>
      <c r="G31" s="134">
        <v>374519807</v>
      </c>
      <c r="H31" s="134">
        <v>970</v>
      </c>
      <c r="I31" s="134">
        <v>794868942</v>
      </c>
      <c r="J31" s="134">
        <v>657</v>
      </c>
      <c r="K31" s="134">
        <v>22065703376</v>
      </c>
      <c r="L31" s="134">
        <v>2686</v>
      </c>
      <c r="M31" s="135">
        <v>5.0328560898701413E-2</v>
      </c>
      <c r="N31" s="136">
        <v>1</v>
      </c>
      <c r="O31" s="140"/>
    </row>
    <row r="32" spans="1:15" x14ac:dyDescent="0.25">
      <c r="A32" s="131" t="s">
        <v>26</v>
      </c>
      <c r="B32" s="132">
        <v>6319027.7334828954</v>
      </c>
      <c r="C32" s="132">
        <v>6014058.9888911387</v>
      </c>
      <c r="D32" s="133">
        <v>1.0507093038420607</v>
      </c>
      <c r="E32" s="177">
        <v>0</v>
      </c>
      <c r="F32" s="134">
        <v>1955</v>
      </c>
      <c r="G32" s="134">
        <v>1269637390</v>
      </c>
      <c r="H32" s="134">
        <v>665</v>
      </c>
      <c r="I32" s="134">
        <v>1411950055</v>
      </c>
      <c r="J32" s="134">
        <v>976</v>
      </c>
      <c r="K32" s="134">
        <v>3428311714</v>
      </c>
      <c r="L32" s="134">
        <v>3596</v>
      </c>
      <c r="M32" s="135">
        <v>0.43889225913818397</v>
      </c>
      <c r="N32" s="136">
        <v>4</v>
      </c>
      <c r="O32" s="140"/>
    </row>
    <row r="33" spans="1:15" x14ac:dyDescent="0.25">
      <c r="A33" s="131" t="s">
        <v>31</v>
      </c>
      <c r="B33" s="132">
        <v>5329235.2817915622</v>
      </c>
      <c r="C33" s="132">
        <v>5237938.912435228</v>
      </c>
      <c r="D33" s="133">
        <v>1.0174298270526962</v>
      </c>
      <c r="E33" s="177">
        <v>0</v>
      </c>
      <c r="F33" s="134">
        <v>2154</v>
      </c>
      <c r="G33" s="134">
        <v>647380329</v>
      </c>
      <c r="H33" s="134">
        <v>649</v>
      </c>
      <c r="I33" s="134">
        <v>387233977</v>
      </c>
      <c r="J33" s="134">
        <v>654</v>
      </c>
      <c r="K33" s="134">
        <v>2264638428</v>
      </c>
      <c r="L33" s="134">
        <v>3457</v>
      </c>
      <c r="M33" s="135">
        <v>0.31359049742928846</v>
      </c>
      <c r="N33" s="136">
        <v>3</v>
      </c>
      <c r="O33" s="140"/>
    </row>
    <row r="34" spans="1:15" x14ac:dyDescent="0.25">
      <c r="A34" s="131" t="s">
        <v>36</v>
      </c>
      <c r="B34" s="132">
        <v>1642347.1174821327</v>
      </c>
      <c r="C34" s="132">
        <v>903753.34000592411</v>
      </c>
      <c r="D34" s="133">
        <v>1.817251505229698</v>
      </c>
      <c r="E34" s="177">
        <v>0</v>
      </c>
      <c r="F34" s="134">
        <v>240</v>
      </c>
      <c r="G34" s="134">
        <v>184388461</v>
      </c>
      <c r="H34" s="134">
        <v>358</v>
      </c>
      <c r="I34" s="134">
        <v>230597964</v>
      </c>
      <c r="J34" s="134">
        <v>371</v>
      </c>
      <c r="K34" s="134">
        <v>1114116128</v>
      </c>
      <c r="L34" s="134">
        <v>969</v>
      </c>
      <c r="M34" s="135">
        <v>0.27139214710342585</v>
      </c>
      <c r="N34" s="136">
        <v>3</v>
      </c>
      <c r="O34" s="140"/>
    </row>
    <row r="35" spans="1:15" ht="15.75" thickBot="1" x14ac:dyDescent="0.3">
      <c r="A35" s="141" t="s">
        <v>15</v>
      </c>
      <c r="B35" s="142">
        <v>19910808.915503226</v>
      </c>
      <c r="C35" s="142">
        <v>17553942.728044242</v>
      </c>
      <c r="D35" s="143">
        <v>1.1342642062796324</v>
      </c>
      <c r="E35" s="178">
        <v>0</v>
      </c>
      <c r="F35" s="144">
        <v>2468</v>
      </c>
      <c r="G35" s="144">
        <v>1495760791</v>
      </c>
      <c r="H35" s="144">
        <v>973</v>
      </c>
      <c r="I35" s="144">
        <v>1415150204</v>
      </c>
      <c r="J35" s="144">
        <v>1136</v>
      </c>
      <c r="K35" s="144">
        <v>15405612883</v>
      </c>
      <c r="L35" s="144">
        <v>4577</v>
      </c>
      <c r="M35" s="145">
        <v>0.15892267628882895</v>
      </c>
      <c r="N35" s="146">
        <v>2</v>
      </c>
      <c r="O35" s="147"/>
    </row>
    <row r="36" spans="1:15" x14ac:dyDescent="0.25">
      <c r="A36" s="128" t="s">
        <v>97</v>
      </c>
      <c r="B36" s="148"/>
      <c r="C36" s="148"/>
      <c r="D36" s="149"/>
      <c r="E36" s="128"/>
      <c r="F36" s="150"/>
      <c r="G36" s="150"/>
      <c r="H36" s="150"/>
      <c r="I36" s="150"/>
      <c r="J36" s="150"/>
      <c r="K36" s="150"/>
      <c r="L36" s="150"/>
      <c r="M36" s="151"/>
      <c r="N36" s="152"/>
      <c r="O36" s="152"/>
    </row>
    <row r="37" spans="1:15" ht="9" customHeight="1" x14ac:dyDescent="0.25">
      <c r="A37" s="153"/>
      <c r="B37" s="154"/>
      <c r="C37" s="154"/>
      <c r="D37" s="155"/>
      <c r="E37" s="24"/>
      <c r="F37" s="156"/>
      <c r="G37" s="156"/>
      <c r="H37" s="156"/>
      <c r="I37" s="156"/>
      <c r="J37" s="156"/>
      <c r="K37" s="156"/>
      <c r="L37" s="156"/>
      <c r="M37" s="157"/>
      <c r="N37" s="122"/>
      <c r="O37" s="122"/>
    </row>
    <row r="38" spans="1:15" x14ac:dyDescent="0.25">
      <c r="A38" s="129" t="s">
        <v>98</v>
      </c>
      <c r="B38" s="158"/>
      <c r="C38" s="158"/>
      <c r="D38" s="159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</row>
  </sheetData>
  <mergeCells count="9">
    <mergeCell ref="A1:O1"/>
    <mergeCell ref="A2:A3"/>
    <mergeCell ref="D2:D3"/>
    <mergeCell ref="E2:E3"/>
    <mergeCell ref="F2:G2"/>
    <mergeCell ref="H2:I2"/>
    <mergeCell ref="J2:K2"/>
    <mergeCell ref="M2:M3"/>
    <mergeCell ref="N2:O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37"/>
  <sheetViews>
    <sheetView topLeftCell="A2" workbookViewId="0">
      <selection activeCell="B7" sqref="B7"/>
    </sheetView>
  </sheetViews>
  <sheetFormatPr baseColWidth="10" defaultRowHeight="15" x14ac:dyDescent="0.25"/>
  <cols>
    <col min="1" max="1" width="4.5703125" style="104" customWidth="1"/>
    <col min="2" max="2" width="18.5703125" style="104" customWidth="1"/>
    <col min="3" max="7" width="11.42578125" style="104"/>
    <col min="8" max="9" width="13.42578125" style="104" customWidth="1"/>
    <col min="10" max="10" width="11.42578125" style="104"/>
    <col min="11" max="11" width="15.140625" style="104" customWidth="1"/>
    <col min="12" max="12" width="13.42578125" style="104" customWidth="1"/>
    <col min="13" max="13" width="1.42578125" style="104" customWidth="1"/>
    <col min="14" max="16384" width="11.42578125" style="104"/>
  </cols>
  <sheetData>
    <row r="2" spans="2:13" ht="19.5" thickBot="1" x14ac:dyDescent="0.35">
      <c r="B2" s="206" t="s">
        <v>105</v>
      </c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2:13" ht="27.75" customHeight="1" x14ac:dyDescent="0.25">
      <c r="B3" s="97" t="s">
        <v>0</v>
      </c>
      <c r="C3" s="187" t="s">
        <v>99</v>
      </c>
      <c r="D3" s="187"/>
      <c r="E3" s="187" t="s">
        <v>100</v>
      </c>
      <c r="F3" s="187"/>
      <c r="G3" s="187" t="s">
        <v>101</v>
      </c>
      <c r="H3" s="187"/>
      <c r="I3" s="187" t="s">
        <v>104</v>
      </c>
      <c r="J3" s="187"/>
      <c r="K3" s="188" t="s">
        <v>105</v>
      </c>
      <c r="L3" s="188" t="s">
        <v>106</v>
      </c>
      <c r="M3" s="189"/>
    </row>
    <row r="4" spans="2:13" s="168" customFormat="1" ht="56.25" customHeight="1" x14ac:dyDescent="0.25">
      <c r="B4" s="190"/>
      <c r="C4" s="181" t="s">
        <v>41</v>
      </c>
      <c r="D4" s="182" t="s">
        <v>108</v>
      </c>
      <c r="E4" s="183" t="s">
        <v>45</v>
      </c>
      <c r="F4" s="182" t="s">
        <v>59</v>
      </c>
      <c r="G4" s="183" t="s">
        <v>64</v>
      </c>
      <c r="H4" s="184" t="s">
        <v>102</v>
      </c>
      <c r="I4" s="183" t="s">
        <v>103</v>
      </c>
      <c r="J4" s="185" t="s">
        <v>93</v>
      </c>
      <c r="K4" s="186"/>
      <c r="L4" s="186"/>
      <c r="M4" s="191"/>
    </row>
    <row r="5" spans="2:13" ht="15" customHeight="1" x14ac:dyDescent="0.25">
      <c r="B5" s="13" t="s">
        <v>10</v>
      </c>
      <c r="C5" s="194">
        <v>4</v>
      </c>
      <c r="D5" s="195">
        <v>5</v>
      </c>
      <c r="E5" s="196">
        <v>5</v>
      </c>
      <c r="F5" s="197">
        <v>4</v>
      </c>
      <c r="G5" s="179">
        <v>4</v>
      </c>
      <c r="H5" s="179">
        <v>5</v>
      </c>
      <c r="I5" s="195">
        <v>5</v>
      </c>
      <c r="J5" s="179">
        <v>5</v>
      </c>
      <c r="K5" s="180">
        <v>37</v>
      </c>
      <c r="L5" s="202">
        <v>92.5</v>
      </c>
      <c r="M5" s="34"/>
    </row>
    <row r="6" spans="2:13" ht="15.75" x14ac:dyDescent="0.25">
      <c r="B6" s="8" t="s">
        <v>3</v>
      </c>
      <c r="C6" s="194">
        <v>5</v>
      </c>
      <c r="D6" s="195">
        <v>5</v>
      </c>
      <c r="E6" s="196">
        <v>3</v>
      </c>
      <c r="F6" s="197">
        <v>4</v>
      </c>
      <c r="G6" s="179">
        <v>2</v>
      </c>
      <c r="H6" s="179">
        <v>4</v>
      </c>
      <c r="I6" s="195">
        <v>5</v>
      </c>
      <c r="J6" s="179">
        <v>3</v>
      </c>
      <c r="K6" s="180">
        <v>31</v>
      </c>
      <c r="L6" s="202">
        <v>77.5</v>
      </c>
      <c r="M6" s="35"/>
    </row>
    <row r="7" spans="2:13" ht="15.75" x14ac:dyDescent="0.25">
      <c r="B7" s="8" t="s">
        <v>27</v>
      </c>
      <c r="C7" s="194">
        <v>3</v>
      </c>
      <c r="D7" s="195">
        <v>3</v>
      </c>
      <c r="E7" s="196">
        <v>5</v>
      </c>
      <c r="F7" s="197">
        <v>5</v>
      </c>
      <c r="G7" s="179">
        <v>5</v>
      </c>
      <c r="H7" s="179">
        <v>1</v>
      </c>
      <c r="I7" s="195">
        <v>5</v>
      </c>
      <c r="J7" s="179">
        <v>3</v>
      </c>
      <c r="K7" s="180">
        <v>30</v>
      </c>
      <c r="L7" s="202">
        <v>75</v>
      </c>
      <c r="M7" s="35"/>
    </row>
    <row r="8" spans="2:13" ht="15.75" x14ac:dyDescent="0.25">
      <c r="B8" s="13" t="s">
        <v>8</v>
      </c>
      <c r="C8" s="194">
        <v>4</v>
      </c>
      <c r="D8" s="195">
        <v>5</v>
      </c>
      <c r="E8" s="196">
        <v>2</v>
      </c>
      <c r="F8" s="197">
        <v>5</v>
      </c>
      <c r="G8" s="179">
        <v>4</v>
      </c>
      <c r="H8" s="179">
        <v>4</v>
      </c>
      <c r="I8" s="195">
        <v>0</v>
      </c>
      <c r="J8" s="179">
        <v>5</v>
      </c>
      <c r="K8" s="180">
        <v>29</v>
      </c>
      <c r="L8" s="202">
        <v>72.5</v>
      </c>
      <c r="M8" s="35"/>
    </row>
    <row r="9" spans="2:13" ht="15.75" x14ac:dyDescent="0.25">
      <c r="B9" s="8" t="s">
        <v>6</v>
      </c>
      <c r="C9" s="194">
        <v>5</v>
      </c>
      <c r="D9" s="195">
        <v>4</v>
      </c>
      <c r="E9" s="196">
        <v>2</v>
      </c>
      <c r="F9" s="197">
        <v>3</v>
      </c>
      <c r="G9" s="179">
        <v>2</v>
      </c>
      <c r="H9" s="179">
        <v>5</v>
      </c>
      <c r="I9" s="195">
        <v>2</v>
      </c>
      <c r="J9" s="179">
        <v>5</v>
      </c>
      <c r="K9" s="180">
        <v>28</v>
      </c>
      <c r="L9" s="202">
        <v>70</v>
      </c>
      <c r="M9" s="35"/>
    </row>
    <row r="10" spans="2:13" ht="15.75" x14ac:dyDescent="0.25">
      <c r="B10" s="8" t="s">
        <v>4</v>
      </c>
      <c r="C10" s="194">
        <v>5</v>
      </c>
      <c r="D10" s="195">
        <v>4</v>
      </c>
      <c r="E10" s="196">
        <v>3</v>
      </c>
      <c r="F10" s="197">
        <v>5</v>
      </c>
      <c r="G10" s="179">
        <v>2</v>
      </c>
      <c r="H10" s="179">
        <v>2</v>
      </c>
      <c r="I10" s="195">
        <v>5</v>
      </c>
      <c r="J10" s="179">
        <v>2</v>
      </c>
      <c r="K10" s="180">
        <v>28</v>
      </c>
      <c r="L10" s="202">
        <v>70</v>
      </c>
      <c r="M10" s="35"/>
    </row>
    <row r="11" spans="2:13" ht="15.75" x14ac:dyDescent="0.25">
      <c r="B11" s="8" t="s">
        <v>14</v>
      </c>
      <c r="C11" s="194">
        <v>4</v>
      </c>
      <c r="D11" s="195">
        <v>4</v>
      </c>
      <c r="E11" s="196">
        <v>5</v>
      </c>
      <c r="F11" s="197">
        <v>0</v>
      </c>
      <c r="G11" s="179">
        <v>5</v>
      </c>
      <c r="H11" s="179">
        <v>5</v>
      </c>
      <c r="I11" s="195">
        <v>3</v>
      </c>
      <c r="J11" s="179">
        <v>1</v>
      </c>
      <c r="K11" s="180">
        <v>27</v>
      </c>
      <c r="L11" s="202">
        <v>67.5</v>
      </c>
      <c r="M11" s="35"/>
    </row>
    <row r="12" spans="2:13" ht="15.75" x14ac:dyDescent="0.25">
      <c r="B12" s="8" t="s">
        <v>11</v>
      </c>
      <c r="C12" s="194">
        <v>4</v>
      </c>
      <c r="D12" s="195">
        <v>5</v>
      </c>
      <c r="E12" s="196">
        <v>0</v>
      </c>
      <c r="F12" s="197">
        <v>4</v>
      </c>
      <c r="G12" s="179">
        <v>5</v>
      </c>
      <c r="H12" s="179">
        <v>1</v>
      </c>
      <c r="I12" s="195">
        <v>3</v>
      </c>
      <c r="J12" s="179">
        <v>4</v>
      </c>
      <c r="K12" s="180">
        <v>26</v>
      </c>
      <c r="L12" s="202">
        <v>65</v>
      </c>
      <c r="M12" s="35"/>
    </row>
    <row r="13" spans="2:13" ht="15.75" x14ac:dyDescent="0.25">
      <c r="B13" s="8" t="s">
        <v>19</v>
      </c>
      <c r="C13" s="194">
        <v>2</v>
      </c>
      <c r="D13" s="195">
        <v>5</v>
      </c>
      <c r="E13" s="196">
        <v>1</v>
      </c>
      <c r="F13" s="197">
        <v>3</v>
      </c>
      <c r="G13" s="179">
        <v>4</v>
      </c>
      <c r="H13" s="179">
        <v>1</v>
      </c>
      <c r="I13" s="195">
        <v>5</v>
      </c>
      <c r="J13" s="179">
        <v>5</v>
      </c>
      <c r="K13" s="180">
        <v>26</v>
      </c>
      <c r="L13" s="202">
        <v>65</v>
      </c>
      <c r="M13" s="35"/>
    </row>
    <row r="14" spans="2:13" ht="15.75" x14ac:dyDescent="0.25">
      <c r="B14" s="8" t="s">
        <v>7</v>
      </c>
      <c r="C14" s="194">
        <v>5</v>
      </c>
      <c r="D14" s="195">
        <v>4</v>
      </c>
      <c r="E14" s="196">
        <v>3</v>
      </c>
      <c r="F14" s="197">
        <v>2</v>
      </c>
      <c r="G14" s="179">
        <v>2</v>
      </c>
      <c r="H14" s="179">
        <v>5</v>
      </c>
      <c r="I14" s="195">
        <v>2</v>
      </c>
      <c r="J14" s="179">
        <v>2</v>
      </c>
      <c r="K14" s="180">
        <v>25</v>
      </c>
      <c r="L14" s="202">
        <v>62.5</v>
      </c>
      <c r="M14" s="35"/>
    </row>
    <row r="15" spans="2:13" ht="15.75" x14ac:dyDescent="0.25">
      <c r="B15" s="8" t="s">
        <v>30</v>
      </c>
      <c r="C15" s="194">
        <v>2</v>
      </c>
      <c r="D15" s="195">
        <v>4</v>
      </c>
      <c r="E15" s="196">
        <v>5</v>
      </c>
      <c r="F15" s="197">
        <v>0</v>
      </c>
      <c r="G15" s="179">
        <v>2</v>
      </c>
      <c r="H15" s="179">
        <v>2</v>
      </c>
      <c r="I15" s="195">
        <v>5</v>
      </c>
      <c r="J15" s="179">
        <v>5</v>
      </c>
      <c r="K15" s="180">
        <v>25</v>
      </c>
      <c r="L15" s="202">
        <v>62.5</v>
      </c>
      <c r="M15" s="35"/>
    </row>
    <row r="16" spans="2:13" ht="15.75" x14ac:dyDescent="0.25">
      <c r="B16" s="13" t="s">
        <v>16</v>
      </c>
      <c r="C16" s="194">
        <v>3</v>
      </c>
      <c r="D16" s="195">
        <v>5</v>
      </c>
      <c r="E16" s="196">
        <v>3</v>
      </c>
      <c r="F16" s="197">
        <v>4</v>
      </c>
      <c r="G16" s="179">
        <v>3</v>
      </c>
      <c r="H16" s="179">
        <v>2</v>
      </c>
      <c r="I16" s="195">
        <v>0</v>
      </c>
      <c r="J16" s="179">
        <v>5</v>
      </c>
      <c r="K16" s="180">
        <v>25</v>
      </c>
      <c r="L16" s="202">
        <v>62.5</v>
      </c>
      <c r="M16" s="35"/>
    </row>
    <row r="17" spans="2:13" ht="15.75" x14ac:dyDescent="0.25">
      <c r="B17" s="8" t="s">
        <v>23</v>
      </c>
      <c r="C17" s="194">
        <v>5</v>
      </c>
      <c r="D17" s="195">
        <v>2</v>
      </c>
      <c r="E17" s="196">
        <v>1</v>
      </c>
      <c r="F17" s="197">
        <v>3</v>
      </c>
      <c r="G17" s="179">
        <v>3</v>
      </c>
      <c r="H17" s="179">
        <v>1</v>
      </c>
      <c r="I17" s="195">
        <v>5</v>
      </c>
      <c r="J17" s="179">
        <v>5</v>
      </c>
      <c r="K17" s="180">
        <v>25</v>
      </c>
      <c r="L17" s="202">
        <v>62.5</v>
      </c>
      <c r="M17" s="35"/>
    </row>
    <row r="18" spans="2:13" ht="15.75" x14ac:dyDescent="0.25">
      <c r="B18" s="8" t="s">
        <v>5</v>
      </c>
      <c r="C18" s="194">
        <v>5</v>
      </c>
      <c r="D18" s="195">
        <v>4</v>
      </c>
      <c r="E18" s="196">
        <v>4</v>
      </c>
      <c r="F18" s="197">
        <v>5</v>
      </c>
      <c r="G18" s="179">
        <v>2</v>
      </c>
      <c r="H18" s="179">
        <v>0</v>
      </c>
      <c r="I18" s="195">
        <v>2</v>
      </c>
      <c r="J18" s="179">
        <v>3</v>
      </c>
      <c r="K18" s="180">
        <v>25</v>
      </c>
      <c r="L18" s="202">
        <v>62.5</v>
      </c>
      <c r="M18" s="35"/>
    </row>
    <row r="19" spans="2:13" ht="15.75" x14ac:dyDescent="0.25">
      <c r="B19" s="8" t="s">
        <v>12</v>
      </c>
      <c r="C19" s="194">
        <v>5</v>
      </c>
      <c r="D19" s="195">
        <v>3</v>
      </c>
      <c r="E19" s="196">
        <v>3</v>
      </c>
      <c r="F19" s="197">
        <v>5</v>
      </c>
      <c r="G19" s="179">
        <v>4</v>
      </c>
      <c r="H19" s="179">
        <v>0</v>
      </c>
      <c r="I19" s="195">
        <v>0</v>
      </c>
      <c r="J19" s="179">
        <v>4</v>
      </c>
      <c r="K19" s="180">
        <v>24</v>
      </c>
      <c r="L19" s="202">
        <v>60</v>
      </c>
      <c r="M19" s="35"/>
    </row>
    <row r="20" spans="2:13" ht="15.75" x14ac:dyDescent="0.25">
      <c r="B20" s="8" t="s">
        <v>17</v>
      </c>
      <c r="C20" s="194">
        <v>3</v>
      </c>
      <c r="D20" s="195">
        <v>5</v>
      </c>
      <c r="E20" s="196">
        <v>3</v>
      </c>
      <c r="F20" s="197">
        <v>5</v>
      </c>
      <c r="G20" s="179">
        <v>2</v>
      </c>
      <c r="H20" s="179">
        <v>1</v>
      </c>
      <c r="I20" s="195">
        <v>3</v>
      </c>
      <c r="J20" s="179">
        <v>2</v>
      </c>
      <c r="K20" s="180">
        <v>24</v>
      </c>
      <c r="L20" s="202">
        <v>60</v>
      </c>
      <c r="M20" s="35"/>
    </row>
    <row r="21" spans="2:13" ht="15.75" x14ac:dyDescent="0.25">
      <c r="B21" s="8" t="s">
        <v>32</v>
      </c>
      <c r="C21" s="194">
        <v>1</v>
      </c>
      <c r="D21" s="195">
        <v>5</v>
      </c>
      <c r="E21" s="196">
        <v>2</v>
      </c>
      <c r="F21" s="197">
        <v>4</v>
      </c>
      <c r="G21" s="179">
        <v>4</v>
      </c>
      <c r="H21" s="179">
        <v>1</v>
      </c>
      <c r="I21" s="195">
        <v>2</v>
      </c>
      <c r="J21" s="179">
        <v>5</v>
      </c>
      <c r="K21" s="180">
        <v>24</v>
      </c>
      <c r="L21" s="202">
        <v>60</v>
      </c>
      <c r="M21" s="35"/>
    </row>
    <row r="22" spans="2:13" ht="15.75" x14ac:dyDescent="0.25">
      <c r="B22" s="8" t="s">
        <v>24</v>
      </c>
      <c r="C22" s="194">
        <v>3</v>
      </c>
      <c r="D22" s="195">
        <v>4</v>
      </c>
      <c r="E22" s="196">
        <v>3</v>
      </c>
      <c r="F22" s="197">
        <v>0</v>
      </c>
      <c r="G22" s="179">
        <v>2</v>
      </c>
      <c r="H22" s="179">
        <v>5</v>
      </c>
      <c r="I22" s="195">
        <v>3</v>
      </c>
      <c r="J22" s="179">
        <v>4</v>
      </c>
      <c r="K22" s="180">
        <v>24</v>
      </c>
      <c r="L22" s="202">
        <v>60</v>
      </c>
      <c r="M22" s="35"/>
    </row>
    <row r="23" spans="2:13" ht="15.75" x14ac:dyDescent="0.25">
      <c r="B23" s="8" t="s">
        <v>18</v>
      </c>
      <c r="C23" s="194">
        <v>3</v>
      </c>
      <c r="D23" s="195">
        <v>5</v>
      </c>
      <c r="E23" s="196">
        <v>5</v>
      </c>
      <c r="F23" s="197">
        <v>0</v>
      </c>
      <c r="G23" s="179">
        <v>3</v>
      </c>
      <c r="H23" s="179">
        <v>0</v>
      </c>
      <c r="I23" s="195">
        <v>2</v>
      </c>
      <c r="J23" s="179">
        <v>5</v>
      </c>
      <c r="K23" s="180">
        <v>23</v>
      </c>
      <c r="L23" s="202">
        <v>57.5</v>
      </c>
      <c r="M23" s="36"/>
    </row>
    <row r="24" spans="2:13" ht="15.75" x14ac:dyDescent="0.25">
      <c r="B24" s="8" t="s">
        <v>31</v>
      </c>
      <c r="C24" s="194">
        <v>1</v>
      </c>
      <c r="D24" s="195">
        <v>5</v>
      </c>
      <c r="E24" s="196">
        <v>4</v>
      </c>
      <c r="F24" s="197">
        <v>2</v>
      </c>
      <c r="G24" s="179">
        <v>3</v>
      </c>
      <c r="H24" s="179">
        <v>5</v>
      </c>
      <c r="I24" s="195">
        <v>0</v>
      </c>
      <c r="J24" s="179">
        <v>3</v>
      </c>
      <c r="K24" s="180">
        <v>23</v>
      </c>
      <c r="L24" s="202">
        <v>57.5</v>
      </c>
      <c r="M24" s="36"/>
    </row>
    <row r="25" spans="2:13" ht="15.75" x14ac:dyDescent="0.25">
      <c r="B25" s="8" t="s">
        <v>13</v>
      </c>
      <c r="C25" s="194">
        <v>5</v>
      </c>
      <c r="D25" s="195">
        <v>3</v>
      </c>
      <c r="E25" s="196">
        <v>5</v>
      </c>
      <c r="F25" s="197">
        <v>0</v>
      </c>
      <c r="G25" s="179">
        <v>0</v>
      </c>
      <c r="H25" s="179">
        <v>5</v>
      </c>
      <c r="I25" s="195">
        <v>2</v>
      </c>
      <c r="J25" s="179">
        <v>3</v>
      </c>
      <c r="K25" s="180">
        <v>23</v>
      </c>
      <c r="L25" s="202">
        <v>57.5</v>
      </c>
      <c r="M25" s="36"/>
    </row>
    <row r="26" spans="2:13" ht="15.75" x14ac:dyDescent="0.25">
      <c r="B26" s="8" t="s">
        <v>35</v>
      </c>
      <c r="C26" s="194">
        <v>1</v>
      </c>
      <c r="D26" s="195">
        <v>4</v>
      </c>
      <c r="E26" s="196">
        <v>3</v>
      </c>
      <c r="F26" s="197">
        <v>0</v>
      </c>
      <c r="G26" s="179">
        <v>3</v>
      </c>
      <c r="H26" s="179">
        <v>3</v>
      </c>
      <c r="I26" s="195">
        <v>4</v>
      </c>
      <c r="J26" s="179">
        <v>4</v>
      </c>
      <c r="K26" s="180">
        <v>22</v>
      </c>
      <c r="L26" s="202">
        <v>55</v>
      </c>
      <c r="M26" s="36"/>
    </row>
    <row r="27" spans="2:13" ht="15.75" x14ac:dyDescent="0.25">
      <c r="B27" s="8" t="s">
        <v>9</v>
      </c>
      <c r="C27" s="194">
        <v>4</v>
      </c>
      <c r="D27" s="195">
        <v>5</v>
      </c>
      <c r="E27" s="196">
        <v>1</v>
      </c>
      <c r="F27" s="197">
        <v>2</v>
      </c>
      <c r="G27" s="179">
        <v>1</v>
      </c>
      <c r="H27" s="179">
        <v>3</v>
      </c>
      <c r="I27" s="195">
        <v>2</v>
      </c>
      <c r="J27" s="179">
        <v>4</v>
      </c>
      <c r="K27" s="180">
        <v>22</v>
      </c>
      <c r="L27" s="202">
        <v>55</v>
      </c>
      <c r="M27" s="36"/>
    </row>
    <row r="28" spans="2:13" ht="15.75" x14ac:dyDescent="0.25">
      <c r="B28" s="8" t="s">
        <v>36</v>
      </c>
      <c r="C28" s="194">
        <v>0</v>
      </c>
      <c r="D28" s="195">
        <v>3</v>
      </c>
      <c r="E28" s="196">
        <v>5</v>
      </c>
      <c r="F28" s="197">
        <v>4</v>
      </c>
      <c r="G28" s="179">
        <v>2</v>
      </c>
      <c r="H28" s="179">
        <v>5</v>
      </c>
      <c r="I28" s="195">
        <v>0</v>
      </c>
      <c r="J28" s="179">
        <v>3</v>
      </c>
      <c r="K28" s="180">
        <v>22</v>
      </c>
      <c r="L28" s="202">
        <v>55</v>
      </c>
      <c r="M28" s="36"/>
    </row>
    <row r="29" spans="2:13" ht="15.75" x14ac:dyDescent="0.25">
      <c r="B29" s="8" t="s">
        <v>25</v>
      </c>
      <c r="C29" s="194">
        <v>2</v>
      </c>
      <c r="D29" s="195">
        <v>5</v>
      </c>
      <c r="E29" s="196">
        <v>0</v>
      </c>
      <c r="F29" s="197">
        <v>0</v>
      </c>
      <c r="G29" s="179">
        <v>2</v>
      </c>
      <c r="H29" s="179">
        <v>5</v>
      </c>
      <c r="I29" s="195">
        <v>4</v>
      </c>
      <c r="J29" s="179">
        <v>3</v>
      </c>
      <c r="K29" s="180">
        <v>21</v>
      </c>
      <c r="L29" s="202">
        <v>52.5</v>
      </c>
      <c r="M29" s="36"/>
    </row>
    <row r="30" spans="2:13" ht="15.75" x14ac:dyDescent="0.25">
      <c r="B30" s="8" t="s">
        <v>28</v>
      </c>
      <c r="C30" s="194">
        <v>3</v>
      </c>
      <c r="D30" s="195">
        <v>3</v>
      </c>
      <c r="E30" s="196">
        <v>2</v>
      </c>
      <c r="F30" s="197">
        <v>2</v>
      </c>
      <c r="G30" s="179">
        <v>1</v>
      </c>
      <c r="H30" s="179">
        <v>1</v>
      </c>
      <c r="I30" s="195">
        <v>5</v>
      </c>
      <c r="J30" s="179">
        <v>3</v>
      </c>
      <c r="K30" s="180">
        <v>20</v>
      </c>
      <c r="L30" s="202">
        <v>50</v>
      </c>
      <c r="M30" s="36"/>
    </row>
    <row r="31" spans="2:13" ht="15.75" x14ac:dyDescent="0.25">
      <c r="B31" s="8" t="s">
        <v>33</v>
      </c>
      <c r="C31" s="194">
        <v>3</v>
      </c>
      <c r="D31" s="195">
        <v>2</v>
      </c>
      <c r="E31" s="196">
        <v>4</v>
      </c>
      <c r="F31" s="197">
        <v>1</v>
      </c>
      <c r="G31" s="179">
        <v>2</v>
      </c>
      <c r="H31" s="179">
        <v>2</v>
      </c>
      <c r="I31" s="195">
        <v>1</v>
      </c>
      <c r="J31" s="179">
        <v>4</v>
      </c>
      <c r="K31" s="180">
        <v>19</v>
      </c>
      <c r="L31" s="202">
        <v>47.5</v>
      </c>
      <c r="M31" s="36"/>
    </row>
    <row r="32" spans="2:13" ht="15.75" x14ac:dyDescent="0.25">
      <c r="B32" s="8" t="s">
        <v>20</v>
      </c>
      <c r="C32" s="194">
        <v>5</v>
      </c>
      <c r="D32" s="195">
        <v>2</v>
      </c>
      <c r="E32" s="196">
        <v>1</v>
      </c>
      <c r="F32" s="197">
        <v>1</v>
      </c>
      <c r="G32" s="179">
        <v>2</v>
      </c>
      <c r="H32" s="179">
        <v>4</v>
      </c>
      <c r="I32" s="195">
        <v>0</v>
      </c>
      <c r="J32" s="179">
        <v>4</v>
      </c>
      <c r="K32" s="180">
        <v>19</v>
      </c>
      <c r="L32" s="202">
        <v>47.5</v>
      </c>
      <c r="M32" s="36"/>
    </row>
    <row r="33" spans="2:13" ht="15.75" x14ac:dyDescent="0.25">
      <c r="B33" s="8" t="s">
        <v>29</v>
      </c>
      <c r="C33" s="194">
        <v>2</v>
      </c>
      <c r="D33" s="195">
        <v>4</v>
      </c>
      <c r="E33" s="196">
        <v>1</v>
      </c>
      <c r="F33" s="197">
        <v>2</v>
      </c>
      <c r="G33" s="179">
        <v>2</v>
      </c>
      <c r="H33" s="179">
        <v>2</v>
      </c>
      <c r="I33" s="195">
        <v>0</v>
      </c>
      <c r="J33" s="179">
        <v>4</v>
      </c>
      <c r="K33" s="180">
        <v>17</v>
      </c>
      <c r="L33" s="202">
        <v>42.5</v>
      </c>
      <c r="M33" s="36"/>
    </row>
    <row r="34" spans="2:13" ht="15.75" x14ac:dyDescent="0.25">
      <c r="B34" s="13" t="s">
        <v>34</v>
      </c>
      <c r="C34" s="194">
        <v>2</v>
      </c>
      <c r="D34" s="195">
        <v>3</v>
      </c>
      <c r="E34" s="196">
        <v>5</v>
      </c>
      <c r="F34" s="197">
        <v>0</v>
      </c>
      <c r="G34" s="179">
        <v>2</v>
      </c>
      <c r="H34" s="179">
        <v>1</v>
      </c>
      <c r="I34" s="195">
        <v>3</v>
      </c>
      <c r="J34" s="179">
        <v>1</v>
      </c>
      <c r="K34" s="180">
        <v>17</v>
      </c>
      <c r="L34" s="202">
        <v>42.5</v>
      </c>
      <c r="M34" s="36"/>
    </row>
    <row r="35" spans="2:13" ht="15.75" x14ac:dyDescent="0.25">
      <c r="B35" s="8" t="s">
        <v>26</v>
      </c>
      <c r="C35" s="194">
        <v>1</v>
      </c>
      <c r="D35" s="195">
        <v>5</v>
      </c>
      <c r="E35" s="196">
        <v>2</v>
      </c>
      <c r="F35" s="197">
        <v>1</v>
      </c>
      <c r="G35" s="179">
        <v>2</v>
      </c>
      <c r="H35" s="179">
        <v>2</v>
      </c>
      <c r="I35" s="195">
        <v>0</v>
      </c>
      <c r="J35" s="179">
        <v>4</v>
      </c>
      <c r="K35" s="180">
        <v>17</v>
      </c>
      <c r="L35" s="202">
        <v>42.5</v>
      </c>
      <c r="M35" s="36"/>
    </row>
    <row r="36" spans="2:13" ht="16.5" thickBot="1" x14ac:dyDescent="0.3">
      <c r="B36" s="17" t="s">
        <v>15</v>
      </c>
      <c r="C36" s="198">
        <v>4</v>
      </c>
      <c r="D36" s="199">
        <v>4</v>
      </c>
      <c r="E36" s="200">
        <v>1</v>
      </c>
      <c r="F36" s="201">
        <v>0</v>
      </c>
      <c r="G36" s="192">
        <v>3</v>
      </c>
      <c r="H36" s="192">
        <v>2</v>
      </c>
      <c r="I36" s="199">
        <v>0</v>
      </c>
      <c r="J36" s="192">
        <v>2</v>
      </c>
      <c r="K36" s="193">
        <v>16</v>
      </c>
      <c r="L36" s="203">
        <v>40</v>
      </c>
      <c r="M36" s="204"/>
    </row>
    <row r="37" spans="2:13" s="106" customFormat="1" ht="11.25" x14ac:dyDescent="0.2">
      <c r="B37" s="205" t="s">
        <v>107</v>
      </c>
      <c r="C37" s="205"/>
      <c r="D37" s="205"/>
      <c r="E37" s="205"/>
      <c r="F37" s="205"/>
      <c r="G37" s="205"/>
      <c r="H37" s="205"/>
      <c r="I37" s="205"/>
      <c r="J37" s="205"/>
      <c r="K37" s="205"/>
      <c r="L37" s="205"/>
      <c r="M37" s="205"/>
    </row>
  </sheetData>
  <sortState ref="B3:B34">
    <sortCondition ref="B1"/>
  </sortState>
  <mergeCells count="9">
    <mergeCell ref="B37:M37"/>
    <mergeCell ref="I3:J3"/>
    <mergeCell ref="B3:B4"/>
    <mergeCell ref="B2:M2"/>
    <mergeCell ref="E3:F3"/>
    <mergeCell ref="G3:H3"/>
    <mergeCell ref="K3:K4"/>
    <mergeCell ref="L3:M4"/>
    <mergeCell ref="C3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RECURSOS FINANCIEROS</vt:lpstr>
      <vt:lpstr>RECURSOS MATERIALES</vt:lpstr>
      <vt:lpstr>RECURSOS HUMANOS</vt:lpstr>
      <vt:lpstr>CONTRATOS</vt:lpstr>
      <vt:lpstr>INDICADOR DE MALA GESTIÓN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2016-02-29T22:42:21Z</dcterms:created>
  <dcterms:modified xsi:type="dcterms:W3CDTF">2016-03-02T02:07:54Z</dcterms:modified>
</cp:coreProperties>
</file>